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NLV\PROCURE\BUYERS FOLDER\CLARK\RFP-0040970-26-VC UCEP Integrated Cooling, Piping, Valve, and Instrumentation\B SOLICITATION\"/>
    </mc:Choice>
  </mc:AlternateContent>
  <xr:revisionPtr revIDLastSave="0" documentId="13_ncr:80000009_{B72512D6-0813-4683-A046-7BE36933BF9C}" xr6:coauthVersionLast="47" xr6:coauthVersionMax="47" xr10:uidLastSave="{00000000-0000-0000-0000-000000000000}"/>
  <bookViews>
    <workbookView xWindow="-120" yWindow="-120" windowWidth="22290" windowHeight="13365" tabRatio="730" xr2:uid="{4FBAA19D-0205-4453-8809-0F6DB9BA1C44}"/>
  </bookViews>
  <sheets>
    <sheet name=" Summary of Costs" sheetId="13" r:id="rId1"/>
    <sheet name="CWDUs" sheetId="8" r:id="rId2"/>
    <sheet name="Manifolds" sheetId="14" r:id="rId3"/>
    <sheet name="Chilled Doors" sheetId="15" r:id="rId4"/>
    <sheet name="Specialty Valves and Instrument" sheetId="11" r:id="rId5"/>
    <sheet name="Other Direct Costs" sheetId="10" r:id="rId6"/>
    <sheet name="Spare Parts " sheetId="1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13" l="1"/>
  <c r="G12" i="13"/>
  <c r="H19" i="10"/>
  <c r="G12" i="17"/>
  <c r="G13" i="13" s="1"/>
  <c r="G10" i="13"/>
  <c r="G7" i="15"/>
  <c r="I17" i="14"/>
  <c r="I14" i="8"/>
  <c r="G8" i="13"/>
  <c r="G11" i="13"/>
  <c r="G9" i="13"/>
  <c r="K119" i="11"/>
  <c r="K118" i="11"/>
  <c r="K117" i="11"/>
  <c r="K116" i="11"/>
  <c r="K115" i="11"/>
  <c r="K114" i="11"/>
  <c r="K113" i="11"/>
  <c r="K112" i="11"/>
  <c r="K111" i="11"/>
  <c r="K121" i="11"/>
  <c r="K109" i="11"/>
  <c r="K108" i="11"/>
  <c r="K107" i="11"/>
  <c r="K106" i="11"/>
  <c r="K105" i="11"/>
  <c r="K104" i="11"/>
  <c r="K103" i="11"/>
  <c r="K102" i="11"/>
  <c r="K100" i="11"/>
  <c r="K98" i="11"/>
  <c r="K97" i="11"/>
  <c r="K96" i="11"/>
  <c r="K95" i="11"/>
  <c r="K94" i="11"/>
  <c r="K93" i="11"/>
  <c r="K92" i="11"/>
  <c r="K91" i="11"/>
  <c r="K90" i="11"/>
  <c r="K89" i="11"/>
  <c r="K88" i="11"/>
  <c r="K87" i="11"/>
  <c r="K85" i="11"/>
  <c r="K84" i="11"/>
  <c r="K83" i="11"/>
  <c r="K82" i="11"/>
  <c r="K81" i="11"/>
  <c r="K80" i="11"/>
  <c r="K79" i="11"/>
  <c r="K78" i="11"/>
  <c r="K77" i="11"/>
  <c r="K76" i="11"/>
  <c r="K75" i="11"/>
  <c r="K74" i="11"/>
  <c r="K73" i="11"/>
  <c r="K72" i="11"/>
  <c r="K71" i="11"/>
  <c r="K70" i="11"/>
  <c r="K69" i="11"/>
  <c r="K68" i="11"/>
  <c r="K67" i="11"/>
  <c r="K66" i="11"/>
  <c r="K65" i="11"/>
  <c r="K64" i="11"/>
  <c r="K63" i="11"/>
  <c r="K62" i="11"/>
  <c r="K61" i="11"/>
  <c r="K60" i="11"/>
  <c r="K59" i="11"/>
  <c r="K58" i="11"/>
  <c r="K57" i="11"/>
  <c r="K56" i="11"/>
  <c r="K55" i="11"/>
  <c r="K54" i="11"/>
  <c r="K53" i="11"/>
  <c r="K52" i="11"/>
  <c r="K51" i="11"/>
  <c r="K50" i="11"/>
  <c r="K49" i="11"/>
  <c r="K48" i="11"/>
  <c r="K47" i="11"/>
  <c r="K46" i="11"/>
  <c r="K45" i="11"/>
  <c r="K44" i="11"/>
  <c r="K43" i="11"/>
  <c r="K42" i="11"/>
  <c r="K41" i="11"/>
  <c r="K40" i="11"/>
  <c r="K39" i="11"/>
  <c r="K38" i="11"/>
  <c r="K36" i="11"/>
  <c r="K35" i="11"/>
  <c r="K34" i="11"/>
  <c r="K33" i="11"/>
  <c r="K32" i="11"/>
  <c r="K30" i="11"/>
  <c r="K29" i="11"/>
  <c r="K28" i="11"/>
  <c r="K27" i="11"/>
  <c r="K24" i="11"/>
  <c r="K22" i="11"/>
  <c r="K20" i="11"/>
  <c r="K18" i="11"/>
  <c r="K16" i="11"/>
  <c r="K14" i="11"/>
  <c r="K12" i="11"/>
  <c r="K10" i="11"/>
  <c r="K8" i="11"/>
  <c r="K6" i="11"/>
</calcChain>
</file>

<file path=xl/sharedStrings.xml><?xml version="1.0" encoding="utf-8"?>
<sst xmlns="http://schemas.openxmlformats.org/spreadsheetml/2006/main" count="659" uniqueCount="231">
  <si>
    <t xml:space="preserve">Additional Comments:  </t>
  </si>
  <si>
    <t>AMOUNT</t>
  </si>
  <si>
    <t xml:space="preserve"> PRICE</t>
  </si>
  <si>
    <t xml:space="preserve"> OF ISSUE</t>
  </si>
  <si>
    <t>QTY</t>
  </si>
  <si>
    <t>DESCRIPTION</t>
  </si>
  <si>
    <t>OTHER DIRECT COSTS</t>
  </si>
  <si>
    <t>EXTENDED</t>
  </si>
  <si>
    <t>UNIT</t>
  </si>
  <si>
    <t xml:space="preserve">UNIT </t>
  </si>
  <si>
    <t>NOTES:</t>
  </si>
  <si>
    <t>MATERIAL BREAKDOWN</t>
  </si>
  <si>
    <t>TOTAL</t>
  </si>
  <si>
    <t>List the applicable direct costs to be used in the performance of work not included in the Labor or Material Tabs</t>
  </si>
  <si>
    <t>OTHER DIRECT COST</t>
  </si>
  <si>
    <t>ITEM #</t>
  </si>
  <si>
    <t>TOTAL OTHER DIRECT COSTS</t>
  </si>
  <si>
    <t>NOTES</t>
  </si>
  <si>
    <t xml:space="preserve">PROPOSED AMOUNT </t>
  </si>
  <si>
    <r>
      <t xml:space="preserve">FROM:   </t>
    </r>
    <r>
      <rPr>
        <sz val="10"/>
        <rFont val="Times New Roman"/>
        <family val="1"/>
      </rPr>
      <t>(</t>
    </r>
    <r>
      <rPr>
        <i/>
        <sz val="10"/>
        <rFont val="Times New Roman"/>
        <family val="1"/>
      </rPr>
      <t>Company Name</t>
    </r>
    <r>
      <rPr>
        <sz val="10"/>
        <rFont val="Times New Roman"/>
        <family val="1"/>
      </rPr>
      <t>)</t>
    </r>
    <r>
      <rPr>
        <b/>
        <sz val="10"/>
        <rFont val="Times New Roman"/>
        <family val="1"/>
      </rPr>
      <t xml:space="preserve">  </t>
    </r>
  </si>
  <si>
    <t>SUMMARY OF COSTS</t>
  </si>
  <si>
    <t>Firm Fixed Price</t>
  </si>
  <si>
    <t>TO: MSTS</t>
  </si>
  <si>
    <t>Specialty Valves and Instruments</t>
  </si>
  <si>
    <t>Item</t>
  </si>
  <si>
    <t>Reference Document</t>
  </si>
  <si>
    <t>Description</t>
  </si>
  <si>
    <t xml:space="preserve">Mark No. </t>
  </si>
  <si>
    <t>Commodity component</t>
  </si>
  <si>
    <t xml:space="preserve">Specification </t>
  </si>
  <si>
    <t>Drawing No.</t>
  </si>
  <si>
    <t>Qty/Amount</t>
  </si>
  <si>
    <t>Unit</t>
  </si>
  <si>
    <t xml:space="preserve">Unit Price </t>
  </si>
  <si>
    <t>Extended Price</t>
  </si>
  <si>
    <t>Lead Time</t>
  </si>
  <si>
    <t>01889-19-MAS-003</t>
  </si>
  <si>
    <t>On-Off (Gate) Valves (MOV) MAS</t>
  </si>
  <si>
    <t>I-01</t>
  </si>
  <si>
    <t>Fisher Vee-ball / Rotary Valve, Type V150, 3", Emerson Type XTE-3000 electric actuator, 480 VAC, 60 HZ, 3 Phase</t>
  </si>
  <si>
    <t>19-0-203</t>
  </si>
  <si>
    <t>01889-DW-6203</t>
  </si>
  <si>
    <t>EACH</t>
  </si>
  <si>
    <t>I-02</t>
  </si>
  <si>
    <t>I-03</t>
  </si>
  <si>
    <t>Fisher Vee-ball / Rotary Valve, Type V150, 6", Emerson type XTE-3000 electric actuator, 480 VAC, 60 Hz, 3 phase with Remote Display Unit to include Local/Off/Remote selector and Open/Close/Stop pushbutton.</t>
  </si>
  <si>
    <t>01889-DW-6210</t>
  </si>
  <si>
    <t xml:space="preserve">I-04 </t>
  </si>
  <si>
    <t>Fisher Vee-ball / Rotary Valve, Type V150,6", Emerson Type XTE-3000 electric actuator, 480 VAC, 60 HZ, 3 Phase</t>
  </si>
  <si>
    <t>I-05</t>
  </si>
  <si>
    <t>01889-DW-6213</t>
  </si>
  <si>
    <t>I-06</t>
  </si>
  <si>
    <t>I-07</t>
  </si>
  <si>
    <t>Fisher Vee-ball / Rotary Valve, Type V150, 8", Emerson Type XTE-3000 electric actuator, 480 VAC, 60 HZ, 3 Phase</t>
  </si>
  <si>
    <t>01889-DW-6207</t>
  </si>
  <si>
    <t>I-08</t>
  </si>
  <si>
    <t>I-09</t>
  </si>
  <si>
    <t>Fisher Vee-ball / Rotary Valve, Type V300, 10", Emerson Type XTE-3000 electric actuator, 480 VAC, 60 HZ, 3 Phase</t>
  </si>
  <si>
    <t>01889-DW-6220</t>
  </si>
  <si>
    <t>I-10</t>
  </si>
  <si>
    <t>Fisher Vee-ball / Rotary Valve, Type V300, 10", Emerson type XTE-3000 electric actuator, 480 VAC, 60 Hz, 3 phase with Remote Display Unit to include Local/Off/Remote selector and Open/Close/Stop pushbutton.</t>
  </si>
  <si>
    <t>01889-19-MAS-004</t>
  </si>
  <si>
    <t>Pressure Relief Valves MAS</t>
  </si>
  <si>
    <t>Pressure Relief, Pilot Operated Valve 3" X 4", CL 150 RF, AGCO part number 443205L34/S</t>
  </si>
  <si>
    <t>19-0-204</t>
  </si>
  <si>
    <t>01889-DW-6202</t>
  </si>
  <si>
    <t>Pressure Relief, Pilot Operated Valve, 3"x4", CL 150 RF, AGCO part number 45305K34/S</t>
  </si>
  <si>
    <t>01889-DW-6209</t>
  </si>
  <si>
    <t>Pressure Relief, Pilot Operated Valve, 3"x4", CL 150 RF, AGCO part number 44305L34/S</t>
  </si>
  <si>
    <t>19-02-204</t>
  </si>
  <si>
    <t>01889-DW-6212</t>
  </si>
  <si>
    <t>Pressure Relief, Pilot Operated Valve, 3"x4", CL 150 RF, AGCO part number 45305J34/S</t>
  </si>
  <si>
    <t>01889-DW-6205</t>
  </si>
  <si>
    <t>01889-19-MAS-005</t>
  </si>
  <si>
    <t>Thermal Relief Valves MAS</t>
  </si>
  <si>
    <t>Thermal Relief, Pilot Operated Valve, 0.75"x1", CL 150 RF,CROSBY part number 95121111D</t>
  </si>
  <si>
    <t>I-04</t>
  </si>
  <si>
    <t>Thermal Relief, Pilot Operated Valve, 0.75"x1", CL 300 RF,CROSBY part number 95120122D</t>
  </si>
  <si>
    <t>01889-19-MAS-006</t>
  </si>
  <si>
    <t>Pressure, DP,Level, Temp Transmitters MAS</t>
  </si>
  <si>
    <t>Pressure Transmitter, 316L SS Diaphragm, 0-150 Psig calibration (pre-calibrated), Rosemount part number 3051S1TG2A2A11A1AB4E5M5P1Q4T1 mounted with rosemount 2-Valve Manifold part number R306ER22BA11</t>
  </si>
  <si>
    <t>19-0-205</t>
  </si>
  <si>
    <t>Pressure Transmitter, 316L SS Diaphragm, 0-150 Psig calibration (pre-calibrated), Rosemount part number 3051S1TG2A2A11A1AB4E5M5P1Q4T1 mounted with rosemount 2-Valve Manifold part number R306ER22AA11</t>
  </si>
  <si>
    <t>01889-DW-6206</t>
  </si>
  <si>
    <t>Pressure Transmitter, 316L SS Diaphragm, 0-80 Psig calibration (Pre--calibrated), Rosemount part number 3051S1TG2A2A11A1AE5M51Q4T1 mounted with Rosemount 2-Valve Manifold part number R306ET22AA11</t>
  </si>
  <si>
    <t>Pressure Transmitter, 316L SS Diaphragm, 0-150 Psig calibration (Pre-calibrated), Rosemount part number 3051S1TG2A2A11A1AE5M5P1Q4T1 mounted with Rosemount 2-Valve Manifold part number R306ET22AA11.</t>
  </si>
  <si>
    <t>Pressure Transmitter, 316L SS Diaphragm, 0-130 Psig calibration (Pre-calibrated), Rosemount part number 3051S1TG2A2A11A1AE5M5P1Q4T1 mounted with Rosemount 2-Valve Manifold part number R306ET22AA11.</t>
  </si>
  <si>
    <t>Pressure Transmitter, 316L SS Diaphragm, 0-100 Psig calibration (Pre-calibrated), Rosemount part number 3051S1TG2A2A11A1AE5M5P1Q4T1 mounted with Rosemount 2-Valve Manifold part number R306ET22AA11.</t>
  </si>
  <si>
    <t>Pressure Transmitter, 316L SS Diaphragm, 0-150 Psig calibration (Pre-calibrated), Rosemount part number 3051S1TG2A2A11A1AE5M5P1Q4T1 mounted with Rosemount 2-Valve Manifold part number R306ET22AA11</t>
  </si>
  <si>
    <t>Pressure Transmitter, 316L SS Diaphragm, 0-80 Psig calibration (Pre-calibrated), Rosemount part number 3051S1TG2A2A11A1AE5M5P1Q4T1 mounted with Rosemount 2-Valve Manifold part number R306ET22AA11.</t>
  </si>
  <si>
    <t>Pressure Transmitter, 316L SS Diaphragm, 0-200 Psig calibration (Pre-calibrated), Rosemount part number 3051S1TG3A2A11A1AB4E5M5P1Q4T1 mounted with Rosemount 2-Valve Manifold part number R306ET22BA11.</t>
  </si>
  <si>
    <t>I-11</t>
  </si>
  <si>
    <t>Pressure Transmitter, 316L SS Diaphragm, 0-250 Psig calibration (Pre-calibrated), Rosemount part number 3051S1TG3A2A11A1AB4E5M5P1Q4T1 mounted with Rosemount 2-Valve Manifold part number R306ET22BA11.</t>
  </si>
  <si>
    <t>I-12</t>
  </si>
  <si>
    <t>Pressure Transmitter, 316L SS Diaphragm, 0-250 Psig calibration (Pre-calibrated), Rosemount part number 3051S1TG3A2A11A1AE5M5P1Q4T1 mounted with Rosemount 2-Valve Manifold part number R306ET22AA11.</t>
  </si>
  <si>
    <t>I-13</t>
  </si>
  <si>
    <t>Pressure Transmitter, 316L SS Diaphragm, 0-565 Psig calibration (Pre-calibrated), Rosemount part number 3051S1TG3A2A11A1AE5M5P1Q4T1 mounted with Rosemount 2-Valve Manifold part number R306ET22AA11.</t>
  </si>
  <si>
    <t>I-14</t>
  </si>
  <si>
    <t>I-15</t>
  </si>
  <si>
    <t>I-16</t>
  </si>
  <si>
    <t>I-17</t>
  </si>
  <si>
    <t>I-18</t>
  </si>
  <si>
    <t>I-19</t>
  </si>
  <si>
    <t>I-20</t>
  </si>
  <si>
    <t>I-21</t>
  </si>
  <si>
    <t>01889-DW-6216</t>
  </si>
  <si>
    <t>I-22</t>
  </si>
  <si>
    <t>Level Transmitter, 316L SS Diaphragm, 6-53 inH2O calibration (Pre-calibrated), Rosemount part number 3051SAL1PG2AA1A1220DFFG1DAA9SGSJE5M5P1Q4Q8T1, 2" CL 150 RF</t>
  </si>
  <si>
    <t>I-23</t>
  </si>
  <si>
    <t>Differential Pressure Transmitter, 316L SS Diaphragm, 0-50 psi calibration (Pre-calibrated), Rosemount part number 3051S1CD4A2A11A1AB4E5M5P1Q4T1 mounted with Rosemount 5-Valve Manifold part number R305EC52B11B4.</t>
  </si>
  <si>
    <t>I-24</t>
  </si>
  <si>
    <t>Temperature Element, 321 SS RTD, 10in length, Rosemount part number 214CRWSMA1D3E0100SLM1E5AR1C1B1UAE025TBXW.
Thermowell, 316/316L stainless steel, 2", CL 300 RF, 7.5in insertion, Rosemount part number 114CE0075FAK2SC025AXWR21Q8Q5Q73.
Temperature Transmitter, 20-100° F calibration, Rosemount part number 3144PD1A2E5P8M5T1Q4.</t>
  </si>
  <si>
    <t>01889-DW-6201</t>
  </si>
  <si>
    <t>I-25</t>
  </si>
  <si>
    <t>Temperature Element, 321 SS RTD, 10in length, Rosemount part number 214CRWSMA1D3E0100SLM1E5XAXW.
Thermowell, 316/316L stainless steel, 2", CL 300 RF, 7.5in insertion, Rosemount part number 114CE0075FAK2SC025AXWR21Q8Q5Q73.
Temperature Transmitter, 20-100° F calibration, Rosemount part number 3144PD1A2E5P8M5T1Q4XA.</t>
  </si>
  <si>
    <t>I-26</t>
  </si>
  <si>
    <t>Temperature Element, 321 SS RTD, Pipe Clamp, 8in Extension Length, Rosemount part number 0085D3P2J080P0049NA2E5.
Temperature Transmitter, 20-100° F calibration, Rosemount part number 3144PD1A2E5P8M5T1Q4.</t>
  </si>
  <si>
    <t>I-27</t>
  </si>
  <si>
    <t>I-28</t>
  </si>
  <si>
    <t>Temperature Element, 321 SS RTD, Pipe Clamp, 8in Extension Length, Rosemount part number 0085D3P2J080P0061NA2E5.
Temperature Transmitter, 20-100° F calibration, Rosemount part number 3144PD1A2E5P8M5T1Q4</t>
  </si>
  <si>
    <t>I-29</t>
  </si>
  <si>
    <t>I-30</t>
  </si>
  <si>
    <t>I-31</t>
  </si>
  <si>
    <t>I-32</t>
  </si>
  <si>
    <t>I-33</t>
  </si>
  <si>
    <t>Temperature Element, 321 SS RTD, Pipe Clamp, 8in Extension Length, Rosemount part number 0085D3P2J080P0034NA2E5.
Temperature Transmitter, 20-120° F calibration, Rosemount part number 3144PD1A2E5P8M5T1Q4.</t>
  </si>
  <si>
    <t>I-34</t>
  </si>
  <si>
    <t>I-35</t>
  </si>
  <si>
    <t>Temperature Element, 321 SS RTD, 10in length, Rosemount part number 214CRWSMA1D3E0100SLM1E5AR1C1B1UAE025TBXW.
Thermowell, 316/316L stainless steel, 2", CL 300 RF, 7.5in insertion, Rosemount part number 114CE0075FAK2SC025AXWR21Q8Q5Q73.
Temperature Transmitter, 20-100° F calibration, Rosemount part number 3144PD1A2E5P8M5T1Q4</t>
  </si>
  <si>
    <t>I-36</t>
  </si>
  <si>
    <t>Temperature Element, 321 SS RTD, 10in length, Rosemount part number 214CRWSMA1D3E0100SLM1E5AR1C1B1UAE025TBXW.
Thermowell, 316/316L stainless steel, 2", CL 300 RF, 7.5in insertion, Rosemount part number 114CE0075FAK2SC025AXWR21Q8Q5Q73.
Temperature Transmitter, aluminum NEMA 4X, 20-100° F calibration, Rosemount part number 3144PD1A2E5P8M5T1Q4.</t>
  </si>
  <si>
    <t>I-37</t>
  </si>
  <si>
    <t>Temperature Element, 321 SS RTD, 11in length, Rosemount part number 214CRWSMA1D3E0110SLM1E5AR1C1B1UAE025TBXW.
Thermowell, 316/316L stainless steel, 2", CL 300 RF, 8.5in insertion, Rosemount part number 114CE0085FAK2SC025AXWR21Q8Q5Q73.
Temperature Transmitter, 20-100° F calibration, Rosemount part number 3144PD1A2E5P8M5T1Q4.</t>
  </si>
  <si>
    <t>I-38</t>
  </si>
  <si>
    <t>Temperature Element, 321 SS RTD, 11in length, Rosemount part number 214CRWSMA1D3E0110SLM1E5AR1C1B1UAE025TBXW.
Thermowell, 316/316L stainless steel, 2", CL 300 RF, 8.5in insertion, Rosemount part number 114CE0085FAK2SC025AXWR21Q8Q5Q73.
Temperature Transmitter, 20-120° F calibration, Rosemount part number 3144PD1A2E5P8M5T1Q4.</t>
  </si>
  <si>
    <t>I-39</t>
  </si>
  <si>
    <t>Temperature Element, 321 SS RTD, 11in length, Rosemount part number 214CRWSMA1D3E0110SLM1E5XAXW.
Thermowell, 316/316L stainless steel, 2", CL 300 RF, 8.5in insertion, Rosemount part number 114CE0085FAK2SC025AXWR21Q8Q5Q73.
Temperature Transmitter, 20-100° F calibration, Rosemount part number 3144PD1A2E5P8M5T1Q4XA.</t>
  </si>
  <si>
    <t>I-40</t>
  </si>
  <si>
    <t>Temperature Element, 321 SS RTD, 11in length, Rosemount part number 214CRWSMA1D3E0110SLM1E5XAXW.
Thermowell, carbon steel, 2", CL 300 RF, 8.5in insertion, Rosemount part number 114CE0085FAK2CS025AXWR21Q8Q5Q73.
Temperature Transmitter, 20-100° F calibration, Rosemount part number 3144PD1A2E5P8M5T1Q4XA</t>
  </si>
  <si>
    <t>I-41</t>
  </si>
  <si>
    <t>I-42</t>
  </si>
  <si>
    <t>Temperature Element, 321 SS RTD, 11in length, Rosemount part number 214CRWSMA1D3E0110SLM1E5XAXW.
Thermowell, carbon steel, 2", CL 300 RF, 8.5in insertion, Rosemount part number 114CE0085FAK2CS025AXWR21Q8Q5Q73.
Temperature Transmitter, aluminum NEMA 4X, 20-100° F calibration, Rosemount part number 3144PD1A2E5P8M5T1Q4XA.</t>
  </si>
  <si>
    <t>I-43</t>
  </si>
  <si>
    <t>I-44</t>
  </si>
  <si>
    <t>Temperature Element, 321 SS RTD, 11in length, Rosemount part number 214CRWSMA1D3E0110SLM1E5XAXW.
Thermowell, carbon steel, 2", CL 300 RF, 8.5in insertion, Rosemount part number 114CE0085FAK2CS025AXWR21Q8Q5Q73.
Temperature Transmitter, 20-100° F calibration, Rosemount part number 3144PD1A2E5P8M5T1Q4XA.</t>
  </si>
  <si>
    <t>I-45</t>
  </si>
  <si>
    <t>I-46</t>
  </si>
  <si>
    <t>Temperature Element, 321 SS RTD, 11in length, Rosemount part number 214CRWSMA1D3E0110SLM1E5XAXW.
Thermowell, carbon steel, 2", CL 300 RF, 8.5in insertion, Rosemount part number 114CE0085FAK2SC025AXWR21Q8Q5Q73.
Temperature Transmitter, 20-100° F calibration, Rosemount part number 3144PD1A2E5P8M5T1Q4XA.</t>
  </si>
  <si>
    <t>I-47</t>
  </si>
  <si>
    <t>I-48</t>
  </si>
  <si>
    <t>Temperature Element, 321 SS RTD, 8.25in length, Rosemount part number 214CRWSMA1D3E0082SLM1E5XAXW.
Thermowell, 316/316L stainless steel, 2", CL 300 RF, 5.75in insertion, Rosemount part number 114CE0057FAK2SC025AXWR21Q8Q5Q73.
Temperature Transmitter, 20-100° F calibration, Rosemount part number 3144PD1A2E5P8M5T1Q4XA.</t>
  </si>
  <si>
    <t>01889-DA-6216</t>
  </si>
  <si>
    <t>01889-19-MAS-007</t>
  </si>
  <si>
    <t>Vortex Flowmeters MAS</t>
  </si>
  <si>
    <t xml:space="preserve">I-01 </t>
  </si>
  <si>
    <t>Vortex Flowmeter with Transmitter, 1", CL 150 RF, 0 - 40 US gal/min calibration, Rosemount part number 8800DF010SA1N1D1E5M5R20T1J2Q4Q5Q8.</t>
  </si>
  <si>
    <t>19-0-206</t>
  </si>
  <si>
    <t>Vortex Flowmeter with Transmitter, 1", CL 150 RF, 0 - 40 US gal/min calibration, Rosemount part number 8800DF010SA1N1D1E5M5R30T1J2Q4Q5Q8.</t>
  </si>
  <si>
    <t>Vortex Flowmeter with Transmitter, 2", CL 150 RF, 0 -120 US gal/min calibration, Rosemount part number 8800DF020SA1N1D1E5M5R30T1J2Q4Q5Q8.</t>
  </si>
  <si>
    <t>Vortex Flowmeter with Transmitter, 6", CL 150 RF, 0 -800 US gal/min calibration, Rosemount part number 8800DF060SA1N1D1E5M5R15T1J2Q4Q5Q8.</t>
  </si>
  <si>
    <t>Vortex Flowmeter with Transmitter, 6", CL 150 RF, 0 -1000 US gal/min calibration, Rosemount part number 8800DF060SA1N1D1E5M5R15T1J2Q4Q5Q8.</t>
  </si>
  <si>
    <t>Vortex Flowmeter with Transmitter, 0.5", CL 150 RF, 0 -10 US gal/min calibration, Rosemount part number 8800DF005SA1N1D1E5M5T1J2Q4Q5Q8.</t>
  </si>
  <si>
    <t>Vortex Flowmeter with Transmitter, 8", CL 300 RF, 0 -1200 US gal/min calibration, Rosemount part number 8800DF080SA3N1D1E5M5R10T1J2Q4Q5Q8.</t>
  </si>
  <si>
    <t>Vortex Flowmeter with Transmitter, 6", CL 300 RF, 0 -800 US gal/min calibration, Rosemount part number 8800DF060SA3N1D1E5M5R10T1J2Q4Q5Q8.</t>
  </si>
  <si>
    <t>Vortex Flowmeter with Transmitter, 6", CL 300 RF, 0 -800 US gal/min calibration, Rosemount part number 8800DF060SA3N1D1E5M5R20T1J2Q4Q5Q8.</t>
  </si>
  <si>
    <t>Vortex Flowmeter with Transmitter, 6", CL 300 RF, 0 -1000 US gal/min calibration, Rosemount part number 8800DF060SA3N1D1E5M5R25T1J2Q4Q5Q8.</t>
  </si>
  <si>
    <t>Vortex Flowmeter with Transmitter, 10", CL 300 RF, 0 -3000 US gal/min calibration, Rosemount part number 8800DF100SA3N1D1E5M5R20T1J2Q4Q5Q8.</t>
  </si>
  <si>
    <t>01889-19-MAS-008</t>
  </si>
  <si>
    <t>Pressure Gauges MAS</t>
  </si>
  <si>
    <t>Pressure Gauge, 1/2" MNPT Bottom Connection, 316L SS Element, 4.5" Dial Size, with manifold, Ashcroft part number 451279-SS-04-L-XSGNH-200# mounted with Ashcroft manifold part number 50V022VASS50HYTM.</t>
  </si>
  <si>
    <t>19-0-207</t>
  </si>
  <si>
    <t>01889-19-MAS-009</t>
  </si>
  <si>
    <t>leak Detectors MAS</t>
  </si>
  <si>
    <t>Leak Detector, Thermal Dispersion Type, 316L SS Material, 18 inch insertion length, FCI part number FLT93S-1B-1A207C-2C030-00.</t>
  </si>
  <si>
    <t>19-0-208</t>
  </si>
  <si>
    <t>01889-19-MAS-010</t>
  </si>
  <si>
    <t>Control Valves (MOV) MAS</t>
  </si>
  <si>
    <t>Fisher Globe Valve, type ET, 4"., Emerson type XTE-3000 electric actuator, 480 VAC, 60 Hz, 3 Phase</t>
  </si>
  <si>
    <t>19-0-202</t>
  </si>
  <si>
    <t>Fisher Globe Valve, type EWT, 6"., Emerson type XTE-3000 electric actuator, 480 VAC, 60 Hz, 3 Phase</t>
  </si>
  <si>
    <t>Fisher Globe Valve, type ET, 6"., Emerson type XTE-3000 electric actuator, 480 VAC, 60 Hz, 3 Phase</t>
  </si>
  <si>
    <t>Fisher Globe Valve, type ET, 6"., Emerson type XTE-3000 electric actuator, 480 VAC, 60 Hz, 3 Phase with Remote Display Unit to include Local/Off/Remote selector and Open/Close/Stop pushbutton.</t>
  </si>
  <si>
    <t>COOLING WATER DISTRIMBUTION UNITS (CDWUS)</t>
  </si>
  <si>
    <t>SPECIALTY VALVES AND INSTRUMENTATION</t>
  </si>
  <si>
    <t>ITEM</t>
  </si>
  <si>
    <t>Cooling Water Distribution Units</t>
  </si>
  <si>
    <t>15-0-012</t>
  </si>
  <si>
    <t>Zero Room Cooling Water Distribution Unit</t>
  </si>
  <si>
    <t>P&amp;ID</t>
  </si>
  <si>
    <t>01889-DW-6222</t>
  </si>
  <si>
    <t>01889-A-0200</t>
  </si>
  <si>
    <t>01889-M-4320</t>
  </si>
  <si>
    <t>01889-M-4204</t>
  </si>
  <si>
    <t xml:space="preserve">Drift U1a. 100 Cooling Water Distribution Unit </t>
  </si>
  <si>
    <t>01889-DW-6221</t>
  </si>
  <si>
    <t>01889-M-4203</t>
  </si>
  <si>
    <t>01889-M-4317</t>
  </si>
  <si>
    <t>Drift U1a. 103 Cooling Water Distribution Unit</t>
  </si>
  <si>
    <t>01889-DW-6223</t>
  </si>
  <si>
    <t>01889-M-4316</t>
  </si>
  <si>
    <t>CHILLED DOORS</t>
  </si>
  <si>
    <t>Zero Room Manifolds</t>
  </si>
  <si>
    <t>01889-DW6224</t>
  </si>
  <si>
    <t>01889-M-4319</t>
  </si>
  <si>
    <t>Drift U1a. 100 Manifold</t>
  </si>
  <si>
    <t>01889-DW-6224</t>
  </si>
  <si>
    <t>Drift U1a. 103 Manifolds</t>
  </si>
  <si>
    <t>01889-M-4330</t>
  </si>
  <si>
    <t>01889-M-4331</t>
  </si>
  <si>
    <t>UoM</t>
  </si>
  <si>
    <t>Each</t>
  </si>
  <si>
    <t>COOLING WATER MANIFOLDS</t>
  </si>
  <si>
    <t>Shipping</t>
  </si>
  <si>
    <t>Desgin</t>
  </si>
  <si>
    <t>Fabricantion</t>
  </si>
  <si>
    <t xml:space="preserve">Assembly </t>
  </si>
  <si>
    <t>Testing</t>
  </si>
  <si>
    <t>Packaging</t>
  </si>
  <si>
    <t>Cooling Water Manifolds</t>
  </si>
  <si>
    <t>Chilled Doors</t>
  </si>
  <si>
    <t>EoM</t>
  </si>
  <si>
    <t>Part Number</t>
  </si>
  <si>
    <t>Motivair Chilled Door</t>
  </si>
  <si>
    <t>MCD-M4-42U600-3</t>
  </si>
  <si>
    <t>MCD-M4-42U600-3-TF</t>
  </si>
  <si>
    <t>* Prices to include all ancillary parts in reference to Exhibit B, section B3, task 1d.</t>
  </si>
  <si>
    <t>SPARE PARTS</t>
  </si>
  <si>
    <t>SPARE PARTS - Please include all spare parts as called out in Exhibit B - Section B-3, Task 1ii</t>
  </si>
  <si>
    <t>ATTN: Vanessa Clark</t>
  </si>
  <si>
    <r>
      <t xml:space="preserve">SUBJECT:  </t>
    </r>
    <r>
      <rPr>
        <sz val="10"/>
        <rFont val="Times New Roman"/>
        <family val="1"/>
      </rPr>
      <t>RFP-0040970-27-VC UCEP Integrated Cooling, Piping, Valve, and Instrumentation Systems Service</t>
    </r>
  </si>
  <si>
    <t>TOTAL FIRM FIXED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</si>
</sst>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_(&quot;$&quot;* #,##0.00_);_(&quot;$&quot;* \(#,##0.00\);_(&quot;$&quot;* &quot;-&quot;_);_(@_)"/>
  </numFmts>
  <fonts count="21">
    <font>
      <sz val="10"/>
      <name val="Arial"/>
    </font>
    <font>
      <sz val="10"/>
      <name val="Arial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11"/>
      <name val="Times New Roman"/>
      <family val="1"/>
    </font>
    <font>
      <b/>
      <sz val="9"/>
      <name val="Times New Roman"/>
      <family val="1"/>
    </font>
    <font>
      <b/>
      <sz val="14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9"/>
      <name val="Times New Roman"/>
      <family val="1"/>
    </font>
    <font>
      <b/>
      <u/>
      <sz val="10"/>
      <name val="Times New Roman"/>
      <family val="1"/>
    </font>
    <font>
      <i/>
      <sz val="10"/>
      <name val="Times New Roman"/>
      <family val="1"/>
    </font>
    <font>
      <sz val="11"/>
      <name val="Calibri"/>
      <family val="2"/>
    </font>
    <font>
      <b/>
      <sz val="10"/>
      <name val="CG Times"/>
      <family val="1"/>
    </font>
    <font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</cellStyleXfs>
  <cellXfs count="239">
    <xf numFmtId="0" fontId="0" fillId="0" borderId="0" xfId="0"/>
    <xf numFmtId="0" fontId="3" fillId="0" borderId="0" xfId="0" applyFont="1" applyBorder="1"/>
    <xf numFmtId="0" fontId="4" fillId="0" borderId="0" xfId="0" applyFont="1" applyAlignment="1">
      <alignment horizontal="center"/>
    </xf>
    <xf numFmtId="0" fontId="4" fillId="0" borderId="0" xfId="0" applyFont="1"/>
    <xf numFmtId="0" fontId="7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 vertical="center"/>
    </xf>
    <xf numFmtId="0" fontId="5" fillId="0" borderId="0" xfId="0" applyFont="1" applyBorder="1" applyAlignment="1">
      <alignment horizontal="centerContinuous" vertical="center"/>
    </xf>
    <xf numFmtId="0" fontId="6" fillId="0" borderId="0" xfId="0" applyFont="1" applyFill="1" applyBorder="1" applyAlignment="1">
      <alignment horizontal="centerContinuous" vertical="center"/>
    </xf>
    <xf numFmtId="164" fontId="4" fillId="0" borderId="0" xfId="0" applyNumberFormat="1" applyFont="1" applyFill="1" applyBorder="1"/>
    <xf numFmtId="0" fontId="8" fillId="0" borderId="1" xfId="0" applyFont="1" applyBorder="1" applyAlignment="1">
      <alignment horizontal="center"/>
    </xf>
    <xf numFmtId="0" fontId="9" fillId="0" borderId="0" xfId="0" applyFont="1" applyBorder="1"/>
    <xf numFmtId="0" fontId="8" fillId="0" borderId="2" xfId="0" applyFont="1" applyBorder="1" applyAlignment="1">
      <alignment horizontal="center"/>
    </xf>
    <xf numFmtId="0" fontId="9" fillId="0" borderId="0" xfId="0" applyFont="1"/>
    <xf numFmtId="0" fontId="10" fillId="0" borderId="3" xfId="0" applyFont="1" applyBorder="1" applyAlignment="1">
      <alignment horizontal="center"/>
    </xf>
    <xf numFmtId="0" fontId="10" fillId="0" borderId="1" xfId="0" applyFont="1" applyBorder="1"/>
    <xf numFmtId="0" fontId="8" fillId="0" borderId="0" xfId="0" applyFont="1" applyBorder="1" applyAlignment="1">
      <alignment horizontal="left"/>
    </xf>
    <xf numFmtId="0" fontId="10" fillId="0" borderId="4" xfId="0" applyFont="1" applyBorder="1"/>
    <xf numFmtId="0" fontId="10" fillId="0" borderId="4" xfId="0" applyFont="1" applyBorder="1" applyAlignment="1">
      <alignment horizontal="center"/>
    </xf>
    <xf numFmtId="0" fontId="10" fillId="0" borderId="0" xfId="0" applyFont="1"/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left"/>
    </xf>
    <xf numFmtId="0" fontId="8" fillId="0" borderId="9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3" fontId="10" fillId="0" borderId="4" xfId="0" applyNumberFormat="1" applyFont="1" applyBorder="1"/>
    <xf numFmtId="3" fontId="10" fillId="0" borderId="4" xfId="0" applyNumberFormat="1" applyFont="1" applyBorder="1" applyAlignment="1">
      <alignment horizontal="center"/>
    </xf>
    <xf numFmtId="42" fontId="10" fillId="0" borderId="4" xfId="0" applyNumberFormat="1" applyFont="1" applyBorder="1"/>
    <xf numFmtId="44" fontId="10" fillId="0" borderId="4" xfId="0" applyNumberFormat="1" applyFont="1" applyBorder="1"/>
    <xf numFmtId="0" fontId="8" fillId="0" borderId="6" xfId="0" applyFont="1" applyBorder="1" applyAlignment="1">
      <alignment horizontal="center"/>
    </xf>
    <xf numFmtId="42" fontId="10" fillId="0" borderId="6" xfId="0" applyNumberFormat="1" applyFont="1" applyFill="1" applyBorder="1"/>
    <xf numFmtId="42" fontId="10" fillId="0" borderId="12" xfId="0" applyNumberFormat="1" applyFont="1" applyBorder="1"/>
    <xf numFmtId="0" fontId="8" fillId="0" borderId="0" xfId="0" applyFont="1"/>
    <xf numFmtId="0" fontId="8" fillId="0" borderId="0" xfId="0" applyFont="1" applyBorder="1"/>
    <xf numFmtId="42" fontId="8" fillId="0" borderId="0" xfId="0" applyNumberFormat="1" applyFont="1" applyBorder="1"/>
    <xf numFmtId="0" fontId="9" fillId="0" borderId="0" xfId="3"/>
    <xf numFmtId="0" fontId="2" fillId="0" borderId="13" xfId="3" applyFont="1" applyBorder="1" applyAlignment="1">
      <alignment horizontal="center"/>
    </xf>
    <xf numFmtId="0" fontId="3" fillId="0" borderId="7" xfId="3" applyFont="1" applyFill="1" applyBorder="1"/>
    <xf numFmtId="0" fontId="2" fillId="0" borderId="7" xfId="3" applyFont="1" applyBorder="1"/>
    <xf numFmtId="0" fontId="9" fillId="0" borderId="11" xfId="3" applyFont="1" applyFill="1" applyBorder="1" applyAlignment="1"/>
    <xf numFmtId="0" fontId="2" fillId="0" borderId="5" xfId="3" applyFont="1" applyFill="1" applyBorder="1" applyAlignment="1"/>
    <xf numFmtId="0" fontId="2" fillId="0" borderId="0" xfId="3" applyFont="1" applyFill="1" applyBorder="1" applyAlignment="1"/>
    <xf numFmtId="0" fontId="3" fillId="0" borderId="0" xfId="3" applyFont="1" applyFill="1" applyBorder="1" applyAlignment="1"/>
    <xf numFmtId="0" fontId="5" fillId="0" borderId="0" xfId="3" applyFont="1" applyFill="1" applyBorder="1" applyAlignment="1"/>
    <xf numFmtId="0" fontId="2" fillId="0" borderId="14" xfId="3" applyFont="1" applyFill="1" applyBorder="1" applyAlignment="1">
      <alignment horizontal="left"/>
    </xf>
    <xf numFmtId="0" fontId="2" fillId="0" borderId="14" xfId="3" applyFont="1" applyFill="1" applyBorder="1" applyAlignment="1"/>
    <xf numFmtId="0" fontId="2" fillId="0" borderId="15" xfId="3" applyFont="1" applyBorder="1" applyAlignment="1">
      <alignment horizontal="centerContinuous" vertical="center"/>
    </xf>
    <xf numFmtId="0" fontId="2" fillId="0" borderId="7" xfId="3" applyFont="1" applyFill="1" applyBorder="1" applyAlignment="1">
      <alignment horizontal="centerContinuous" vertical="center"/>
    </xf>
    <xf numFmtId="0" fontId="2" fillId="0" borderId="3" xfId="3" applyFont="1" applyFill="1" applyBorder="1" applyAlignment="1">
      <alignment horizontal="centerContinuous" vertical="center"/>
    </xf>
    <xf numFmtId="0" fontId="7" fillId="0" borderId="16" xfId="3" applyFont="1" applyBorder="1" applyAlignment="1">
      <alignment horizontal="centerContinuous" vertical="center"/>
    </xf>
    <xf numFmtId="0" fontId="7" fillId="0" borderId="17" xfId="3" applyFont="1" applyBorder="1" applyAlignment="1">
      <alignment horizontal="centerContinuous" vertical="center"/>
    </xf>
    <xf numFmtId="0" fontId="7" fillId="0" borderId="18" xfId="3" applyFont="1" applyBorder="1" applyAlignment="1">
      <alignment horizontal="centerContinuous" vertical="center"/>
    </xf>
    <xf numFmtId="44" fontId="7" fillId="0" borderId="17" xfId="1" applyFont="1" applyBorder="1" applyAlignment="1">
      <alignment horizontal="centerContinuous" vertical="center"/>
    </xf>
    <xf numFmtId="44" fontId="2" fillId="0" borderId="7" xfId="1" applyFont="1" applyFill="1" applyBorder="1" applyAlignment="1">
      <alignment horizontal="centerContinuous" vertical="center"/>
    </xf>
    <xf numFmtId="44" fontId="2" fillId="0" borderId="0" xfId="1" applyFont="1" applyFill="1" applyBorder="1" applyAlignment="1"/>
    <xf numFmtId="44" fontId="2" fillId="0" borderId="11" xfId="1" applyFont="1" applyFill="1" applyBorder="1" applyAlignment="1"/>
    <xf numFmtId="44" fontId="9" fillId="0" borderId="0" xfId="1" applyFont="1"/>
    <xf numFmtId="0" fontId="3" fillId="0" borderId="1" xfId="3" applyFont="1" applyFill="1" applyBorder="1"/>
    <xf numFmtId="164" fontId="10" fillId="0" borderId="0" xfId="0" applyNumberFormat="1" applyFont="1" applyFill="1" applyBorder="1"/>
    <xf numFmtId="0" fontId="8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0" borderId="19" xfId="0" applyFont="1" applyBorder="1" applyAlignment="1">
      <alignment vertical="top" wrapText="1"/>
    </xf>
    <xf numFmtId="0" fontId="18" fillId="0" borderId="19" xfId="0" applyFont="1" applyBorder="1" applyAlignment="1">
      <alignment vertical="top" wrapText="1"/>
    </xf>
    <xf numFmtId="0" fontId="9" fillId="2" borderId="0" xfId="0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vertical="top" wrapText="1"/>
    </xf>
    <xf numFmtId="0" fontId="0" fillId="2" borderId="0" xfId="0" applyFill="1" applyAlignment="1">
      <alignment vertical="top"/>
    </xf>
    <xf numFmtId="0" fontId="9" fillId="2" borderId="0" xfId="0" applyFont="1" applyFill="1" applyAlignment="1">
      <alignment vertical="top"/>
    </xf>
    <xf numFmtId="0" fontId="9" fillId="0" borderId="19" xfId="0" applyFont="1" applyBorder="1" applyAlignment="1">
      <alignment horizontal="center" vertical="top"/>
    </xf>
    <xf numFmtId="0" fontId="9" fillId="0" borderId="19" xfId="0" applyFont="1" applyBorder="1" applyAlignment="1">
      <alignment vertical="top"/>
    </xf>
    <xf numFmtId="0" fontId="0" fillId="0" borderId="0" xfId="0" applyAlignment="1">
      <alignment vertical="top"/>
    </xf>
    <xf numFmtId="44" fontId="0" fillId="0" borderId="19" xfId="2" applyFont="1" applyBorder="1" applyAlignment="1">
      <alignment vertical="top"/>
    </xf>
    <xf numFmtId="0" fontId="9" fillId="2" borderId="19" xfId="0" applyFont="1" applyFill="1" applyBorder="1" applyAlignment="1">
      <alignment vertical="top"/>
    </xf>
    <xf numFmtId="0" fontId="0" fillId="2" borderId="19" xfId="0" applyFill="1" applyBorder="1" applyAlignment="1">
      <alignment vertical="top"/>
    </xf>
    <xf numFmtId="0" fontId="0" fillId="0" borderId="19" xfId="0" applyBorder="1" applyAlignment="1">
      <alignment vertical="top"/>
    </xf>
    <xf numFmtId="0" fontId="9" fillId="2" borderId="0" xfId="0" applyFont="1" applyFill="1" applyAlignment="1">
      <alignment horizontal="center" vertical="top"/>
    </xf>
    <xf numFmtId="0" fontId="18" fillId="0" borderId="19" xfId="0" applyFont="1" applyBorder="1" applyAlignment="1">
      <alignment horizontal="center" vertical="top"/>
    </xf>
    <xf numFmtId="44" fontId="0" fillId="0" borderId="0" xfId="0" applyNumberFormat="1" applyAlignment="1">
      <alignment vertical="top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9" fillId="0" borderId="6" xfId="3" applyBorder="1"/>
    <xf numFmtId="44" fontId="2" fillId="0" borderId="3" xfId="1" applyFont="1" applyFill="1" applyBorder="1" applyAlignment="1">
      <alignment horizontal="center" wrapText="1"/>
    </xf>
    <xf numFmtId="0" fontId="16" fillId="0" borderId="1" xfId="3" applyFont="1" applyBorder="1" applyAlignment="1">
      <alignment horizontal="center"/>
    </xf>
    <xf numFmtId="0" fontId="2" fillId="0" borderId="2" xfId="3" applyFont="1" applyBorder="1" applyAlignment="1">
      <alignment horizontal="center"/>
    </xf>
    <xf numFmtId="0" fontId="9" fillId="0" borderId="0" xfId="0" applyFont="1" applyFill="1" applyBorder="1"/>
    <xf numFmtId="0" fontId="9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horizontal="left"/>
    </xf>
    <xf numFmtId="0" fontId="19" fillId="0" borderId="14" xfId="0" applyFont="1" applyBorder="1" applyAlignment="1">
      <alignment horizontal="center"/>
    </xf>
    <xf numFmtId="0" fontId="19" fillId="0" borderId="0" xfId="0" applyFont="1" applyBorder="1"/>
    <xf numFmtId="0" fontId="19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Continuous" vertical="center"/>
    </xf>
    <xf numFmtId="0" fontId="9" fillId="0" borderId="0" xfId="0" applyFont="1" applyBorder="1" applyAlignment="1">
      <alignment horizontal="centerContinuous" vertical="center"/>
    </xf>
    <xf numFmtId="0" fontId="13" fillId="0" borderId="0" xfId="0" applyFont="1" applyFill="1" applyBorder="1"/>
    <xf numFmtId="0" fontId="9" fillId="0" borderId="0" xfId="0" applyFont="1" applyFill="1" applyBorder="1" applyAlignment="1">
      <alignment horizontal="center" vertical="center"/>
    </xf>
    <xf numFmtId="44" fontId="9" fillId="0" borderId="0" xfId="0" applyNumberFormat="1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/>
    </xf>
    <xf numFmtId="44" fontId="9" fillId="0" borderId="19" xfId="0" applyNumberFormat="1" applyFont="1" applyFill="1" applyBorder="1" applyAlignment="1">
      <alignment horizontal="center" vertical="center"/>
    </xf>
    <xf numFmtId="10" fontId="9" fillId="0" borderId="19" xfId="0" applyNumberFormat="1" applyFont="1" applyFill="1" applyBorder="1" applyAlignment="1">
      <alignment horizontal="center"/>
    </xf>
    <xf numFmtId="0" fontId="9" fillId="0" borderId="19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/>
    </xf>
    <xf numFmtId="44" fontId="9" fillId="0" borderId="21" xfId="0" applyNumberFormat="1" applyFont="1" applyFill="1" applyBorder="1" applyAlignment="1">
      <alignment horizontal="center" vertical="center"/>
    </xf>
    <xf numFmtId="44" fontId="9" fillId="0" borderId="20" xfId="0" applyNumberFormat="1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/>
    </xf>
    <xf numFmtId="44" fontId="9" fillId="0" borderId="22" xfId="0" applyNumberFormat="1" applyFont="1" applyFill="1" applyBorder="1" applyAlignment="1">
      <alignment horizontal="center"/>
    </xf>
    <xf numFmtId="0" fontId="9" fillId="0" borderId="22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/>
    </xf>
    <xf numFmtId="0" fontId="9" fillId="0" borderId="0" xfId="0" applyNumberFormat="1" applyFont="1" applyFill="1" applyBorder="1" applyAlignment="1">
      <alignment horizontal="center" vertical="center"/>
    </xf>
    <xf numFmtId="44" fontId="9" fillId="0" borderId="16" xfId="0" applyNumberFormat="1" applyFont="1" applyBorder="1"/>
    <xf numFmtId="0" fontId="9" fillId="0" borderId="24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9" fillId="0" borderId="25" xfId="0" applyFont="1" applyFill="1" applyBorder="1" applyAlignment="1">
      <alignment horizontal="center" vertical="center"/>
    </xf>
    <xf numFmtId="0" fontId="9" fillId="0" borderId="20" xfId="0" applyNumberFormat="1" applyFont="1" applyFill="1" applyBorder="1" applyAlignment="1">
      <alignment horizontal="center" vertical="center"/>
    </xf>
    <xf numFmtId="0" fontId="9" fillId="0" borderId="19" xfId="0" applyNumberFormat="1" applyFont="1" applyFill="1" applyBorder="1" applyAlignment="1">
      <alignment horizontal="center" vertical="center"/>
    </xf>
    <xf numFmtId="0" fontId="9" fillId="0" borderId="19" xfId="0" applyFont="1" applyFill="1" applyBorder="1"/>
    <xf numFmtId="0" fontId="9" fillId="0" borderId="20" xfId="0" applyFont="1" applyFill="1" applyBorder="1"/>
    <xf numFmtId="0" fontId="9" fillId="0" borderId="38" xfId="0" applyFont="1" applyBorder="1"/>
    <xf numFmtId="0" fontId="9" fillId="0" borderId="39" xfId="0" applyFont="1" applyBorder="1"/>
    <xf numFmtId="0" fontId="9" fillId="0" borderId="40" xfId="0" applyFont="1" applyBorder="1"/>
    <xf numFmtId="0" fontId="20" fillId="0" borderId="0" xfId="0" applyFont="1" applyFill="1" applyBorder="1"/>
    <xf numFmtId="0" fontId="9" fillId="0" borderId="43" xfId="0" applyFont="1" applyFill="1" applyBorder="1" applyAlignment="1">
      <alignment horizontal="center" vertical="center"/>
    </xf>
    <xf numFmtId="0" fontId="9" fillId="0" borderId="42" xfId="0" applyFont="1" applyFill="1" applyBorder="1" applyAlignment="1">
      <alignment horizontal="center" vertical="center"/>
    </xf>
    <xf numFmtId="0" fontId="9" fillId="0" borderId="42" xfId="0" applyNumberFormat="1" applyFont="1" applyFill="1" applyBorder="1" applyAlignment="1">
      <alignment horizontal="center" vertical="center"/>
    </xf>
    <xf numFmtId="0" fontId="9" fillId="0" borderId="42" xfId="0" applyFont="1" applyFill="1" applyBorder="1"/>
    <xf numFmtId="0" fontId="9" fillId="0" borderId="44" xfId="0" applyFont="1" applyBorder="1"/>
    <xf numFmtId="0" fontId="2" fillId="0" borderId="1" xfId="3" applyFont="1" applyBorder="1" applyAlignment="1">
      <alignment horizontal="center"/>
    </xf>
    <xf numFmtId="0" fontId="11" fillId="3" borderId="10" xfId="3" applyFont="1" applyFill="1" applyBorder="1" applyAlignment="1">
      <alignment horizontal="left"/>
    </xf>
    <xf numFmtId="0" fontId="11" fillId="3" borderId="26" xfId="3" applyFont="1" applyFill="1" applyBorder="1" applyAlignment="1">
      <alignment horizontal="left"/>
    </xf>
    <xf numFmtId="0" fontId="11" fillId="3" borderId="27" xfId="3" applyFont="1" applyFill="1" applyBorder="1" applyAlignment="1">
      <alignment horizontal="left"/>
    </xf>
    <xf numFmtId="0" fontId="9" fillId="3" borderId="25" xfId="3" applyFont="1" applyFill="1" applyBorder="1"/>
    <xf numFmtId="0" fontId="9" fillId="3" borderId="20" xfId="3" applyFont="1" applyFill="1" applyBorder="1"/>
    <xf numFmtId="0" fontId="11" fillId="3" borderId="24" xfId="3" applyFont="1" applyFill="1" applyBorder="1"/>
    <xf numFmtId="0" fontId="11" fillId="3" borderId="19" xfId="3" applyFont="1" applyFill="1" applyBorder="1"/>
    <xf numFmtId="44" fontId="9" fillId="0" borderId="19" xfId="0" applyNumberFormat="1" applyFont="1" applyFill="1" applyBorder="1" applyAlignment="1">
      <alignment horizontal="center" vertical="center"/>
    </xf>
    <xf numFmtId="0" fontId="9" fillId="0" borderId="24" xfId="0" applyFont="1" applyFill="1" applyBorder="1" applyAlignment="1">
      <alignment horizontal="center" vertical="center"/>
    </xf>
    <xf numFmtId="0" fontId="9" fillId="0" borderId="29" xfId="0" applyNumberFormat="1" applyFont="1" applyFill="1" applyBorder="1" applyAlignment="1">
      <alignment horizontal="center" vertical="center"/>
    </xf>
    <xf numFmtId="0" fontId="9" fillId="0" borderId="30" xfId="0" applyNumberFormat="1" applyFont="1" applyFill="1" applyBorder="1" applyAlignment="1">
      <alignment horizontal="center" vertical="center"/>
    </xf>
    <xf numFmtId="0" fontId="9" fillId="0" borderId="31" xfId="0" applyNumberFormat="1" applyFont="1" applyFill="1" applyBorder="1" applyAlignment="1">
      <alignment horizontal="center" vertical="center"/>
    </xf>
    <xf numFmtId="44" fontId="9" fillId="0" borderId="21" xfId="0" applyNumberFormat="1" applyFont="1" applyFill="1" applyBorder="1" applyAlignment="1">
      <alignment horizontal="center" vertical="center"/>
    </xf>
    <xf numFmtId="0" fontId="9" fillId="0" borderId="35" xfId="0" applyFont="1" applyFill="1" applyBorder="1" applyAlignment="1">
      <alignment horizontal="center" vertical="center"/>
    </xf>
    <xf numFmtId="0" fontId="13" fillId="2" borderId="0" xfId="0" applyFont="1" applyFill="1" applyAlignment="1">
      <alignment vertical="top"/>
    </xf>
    <xf numFmtId="42" fontId="9" fillId="0" borderId="20" xfId="0" applyNumberFormat="1" applyFont="1" applyFill="1" applyBorder="1" applyAlignment="1">
      <alignment horizontal="center" vertical="center"/>
    </xf>
    <xf numFmtId="42" fontId="9" fillId="0" borderId="19" xfId="0" applyNumberFormat="1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/>
    </xf>
    <xf numFmtId="0" fontId="9" fillId="0" borderId="25" xfId="0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horizontal="right"/>
    </xf>
    <xf numFmtId="0" fontId="13" fillId="0" borderId="17" xfId="0" applyFont="1" applyFill="1" applyBorder="1" applyAlignment="1">
      <alignment horizontal="right"/>
    </xf>
    <xf numFmtId="0" fontId="9" fillId="0" borderId="41" xfId="0" applyFont="1" applyFill="1" applyBorder="1" applyAlignment="1">
      <alignment horizontal="center" vertical="center"/>
    </xf>
    <xf numFmtId="44" fontId="9" fillId="0" borderId="22" xfId="0" applyNumberFormat="1" applyFont="1" applyFill="1" applyBorder="1" applyAlignment="1">
      <alignment horizontal="center" vertical="center"/>
    </xf>
    <xf numFmtId="0" fontId="9" fillId="0" borderId="19" xfId="0" applyNumberFormat="1" applyFont="1" applyFill="1" applyBorder="1" applyAlignment="1">
      <alignment horizontal="center" vertical="center"/>
    </xf>
    <xf numFmtId="0" fontId="9" fillId="0" borderId="22" xfId="0" applyNumberFormat="1" applyFont="1" applyFill="1" applyBorder="1" applyAlignment="1">
      <alignment horizontal="center" vertical="center"/>
    </xf>
    <xf numFmtId="0" fontId="9" fillId="0" borderId="20" xfId="0" applyNumberFormat="1" applyFont="1" applyFill="1" applyBorder="1" applyAlignment="1">
      <alignment horizontal="center" vertical="center"/>
    </xf>
    <xf numFmtId="0" fontId="13" fillId="0" borderId="36" xfId="0" applyFont="1" applyFill="1" applyBorder="1" applyAlignment="1">
      <alignment horizontal="right"/>
    </xf>
    <xf numFmtId="0" fontId="13" fillId="0" borderId="37" xfId="0" applyFont="1" applyFill="1" applyBorder="1" applyAlignment="1">
      <alignment horizontal="right"/>
    </xf>
    <xf numFmtId="0" fontId="13" fillId="0" borderId="35" xfId="0" applyFont="1" applyFill="1" applyBorder="1" applyAlignment="1">
      <alignment horizontal="right" vertical="center"/>
    </xf>
    <xf numFmtId="0" fontId="13" fillId="0" borderId="21" xfId="0" applyFont="1" applyFill="1" applyBorder="1" applyAlignment="1">
      <alignment horizontal="right" vertical="center"/>
    </xf>
    <xf numFmtId="0" fontId="13" fillId="0" borderId="0" xfId="0" applyFont="1" applyAlignment="1">
      <alignment horizontal="right" vertical="top"/>
    </xf>
    <xf numFmtId="0" fontId="0" fillId="0" borderId="19" xfId="0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44" fontId="0" fillId="0" borderId="19" xfId="2" applyFont="1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22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top"/>
    </xf>
    <xf numFmtId="0" fontId="9" fillId="0" borderId="22" xfId="0" applyFont="1" applyBorder="1" applyAlignment="1">
      <alignment vertical="top" wrapText="1"/>
    </xf>
    <xf numFmtId="0" fontId="9" fillId="0" borderId="42" xfId="0" applyFont="1" applyBorder="1" applyAlignment="1">
      <alignment vertical="top" wrapText="1"/>
    </xf>
    <xf numFmtId="0" fontId="9" fillId="0" borderId="22" xfId="0" applyFont="1" applyBorder="1" applyAlignment="1">
      <alignment horizontal="center" vertical="top"/>
    </xf>
    <xf numFmtId="0" fontId="9" fillId="0" borderId="42" xfId="0" applyFont="1" applyBorder="1" applyAlignment="1">
      <alignment horizontal="center" vertical="top"/>
    </xf>
    <xf numFmtId="0" fontId="0" fillId="0" borderId="22" xfId="0" applyBorder="1" applyAlignment="1">
      <alignment horizontal="center" vertical="top"/>
    </xf>
    <xf numFmtId="0" fontId="0" fillId="0" borderId="42" xfId="0" applyBorder="1" applyAlignment="1">
      <alignment horizontal="center" vertical="top"/>
    </xf>
    <xf numFmtId="0" fontId="9" fillId="0" borderId="19" xfId="0" applyFont="1" applyBorder="1" applyAlignment="1">
      <alignment horizontal="center" vertical="top" wrapText="1"/>
    </xf>
    <xf numFmtId="16" fontId="9" fillId="0" borderId="19" xfId="0" applyNumberFormat="1" applyFont="1" applyBorder="1" applyAlignment="1">
      <alignment horizontal="center" vertical="top"/>
    </xf>
    <xf numFmtId="44" fontId="0" fillId="0" borderId="19" xfId="2" applyFont="1" applyBorder="1" applyAlignment="1">
      <alignment vertical="top"/>
    </xf>
    <xf numFmtId="0" fontId="9" fillId="0" borderId="22" xfId="0" applyFont="1" applyBorder="1" applyAlignment="1">
      <alignment horizontal="left" vertical="top" wrapText="1"/>
    </xf>
    <xf numFmtId="0" fontId="9" fillId="0" borderId="42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44" fontId="9" fillId="0" borderId="21" xfId="0" applyNumberFormat="1" applyFont="1" applyBorder="1"/>
    <xf numFmtId="0" fontId="9" fillId="0" borderId="29" xfId="0" applyFont="1" applyFill="1" applyBorder="1" applyAlignment="1">
      <alignment horizontal="center" vertical="center"/>
    </xf>
    <xf numFmtId="0" fontId="9" fillId="0" borderId="30" xfId="0" applyFont="1" applyFill="1" applyBorder="1" applyAlignment="1">
      <alignment horizontal="center" vertical="center"/>
    </xf>
    <xf numFmtId="0" fontId="9" fillId="0" borderId="31" xfId="0" applyFont="1" applyFill="1" applyBorder="1" applyAlignment="1">
      <alignment horizontal="center" vertical="center"/>
    </xf>
    <xf numFmtId="44" fontId="9" fillId="0" borderId="32" xfId="1" applyFont="1" applyBorder="1" applyAlignment="1">
      <alignment horizontal="center" vertical="center"/>
    </xf>
    <xf numFmtId="44" fontId="9" fillId="0" borderId="29" xfId="1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44" fontId="9" fillId="0" borderId="33" xfId="1" applyFont="1" applyBorder="1" applyAlignment="1">
      <alignment horizontal="center" vertical="center"/>
    </xf>
    <xf numFmtId="44" fontId="9" fillId="0" borderId="30" xfId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44" fontId="9" fillId="0" borderId="34" xfId="1" applyFont="1" applyBorder="1" applyAlignment="1">
      <alignment horizontal="center" vertical="center"/>
    </xf>
    <xf numFmtId="44" fontId="9" fillId="0" borderId="31" xfId="1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44" fontId="9" fillId="0" borderId="20" xfId="1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10" fontId="9" fillId="0" borderId="19" xfId="0" applyNumberFormat="1" applyFont="1" applyFill="1" applyBorder="1" applyAlignment="1">
      <alignment horizontal="center" vertical="center"/>
    </xf>
    <xf numFmtId="44" fontId="9" fillId="0" borderId="19" xfId="1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/>
    </xf>
    <xf numFmtId="44" fontId="9" fillId="0" borderId="22" xfId="1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44" fontId="9" fillId="0" borderId="23" xfId="0" applyNumberFormat="1" applyFont="1" applyBorder="1"/>
    <xf numFmtId="0" fontId="9" fillId="0" borderId="38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44" fontId="9" fillId="0" borderId="20" xfId="0" applyNumberFormat="1" applyFont="1" applyBorder="1" applyAlignment="1">
      <alignment horizontal="center" vertical="center"/>
    </xf>
    <xf numFmtId="44" fontId="13" fillId="0" borderId="19" xfId="0" applyNumberFormat="1" applyFont="1" applyFill="1" applyBorder="1" applyAlignment="1">
      <alignment horizontal="center" vertical="center"/>
    </xf>
    <xf numFmtId="44" fontId="9" fillId="0" borderId="19" xfId="0" applyNumberFormat="1" applyFont="1" applyBorder="1" applyAlignment="1">
      <alignment horizontal="center" vertical="center"/>
    </xf>
    <xf numFmtId="44" fontId="9" fillId="0" borderId="20" xfId="0" applyNumberFormat="1" applyFont="1" applyBorder="1"/>
    <xf numFmtId="44" fontId="9" fillId="0" borderId="42" xfId="0" applyNumberFormat="1" applyFont="1" applyBorder="1"/>
    <xf numFmtId="44" fontId="13" fillId="0" borderId="19" xfId="0" applyNumberFormat="1" applyFont="1" applyFill="1" applyBorder="1" applyAlignment="1">
      <alignment horizontal="right" vertical="center"/>
    </xf>
    <xf numFmtId="44" fontId="9" fillId="0" borderId="19" xfId="0" applyNumberFormat="1" applyFont="1" applyBorder="1"/>
    <xf numFmtId="0" fontId="8" fillId="0" borderId="45" xfId="0" applyFont="1" applyBorder="1" applyAlignment="1">
      <alignment horizontal="right"/>
    </xf>
    <xf numFmtId="0" fontId="8" fillId="0" borderId="46" xfId="0" applyFont="1" applyBorder="1" applyAlignment="1">
      <alignment horizontal="right"/>
    </xf>
    <xf numFmtId="0" fontId="8" fillId="0" borderId="47" xfId="0" applyFont="1" applyBorder="1" applyAlignment="1">
      <alignment horizontal="right"/>
    </xf>
    <xf numFmtId="0" fontId="9" fillId="3" borderId="19" xfId="3" applyFont="1" applyFill="1" applyBorder="1" applyAlignment="1">
      <alignment horizontal="left"/>
    </xf>
    <xf numFmtId="0" fontId="15" fillId="0" borderId="1" xfId="3" applyFont="1" applyBorder="1" applyAlignment="1">
      <alignment horizontal="center" vertical="top"/>
    </xf>
    <xf numFmtId="0" fontId="15" fillId="0" borderId="2" xfId="3" applyFont="1" applyBorder="1" applyAlignment="1">
      <alignment horizontal="center" vertical="top"/>
    </xf>
    <xf numFmtId="0" fontId="9" fillId="0" borderId="6" xfId="3" applyFont="1" applyBorder="1" applyAlignment="1">
      <alignment horizontal="center" vertical="top"/>
    </xf>
    <xf numFmtId="0" fontId="9" fillId="0" borderId="2" xfId="3" applyBorder="1"/>
    <xf numFmtId="0" fontId="9" fillId="0" borderId="2" xfId="3" applyFont="1" applyBorder="1" applyAlignment="1">
      <alignment horizontal="center" vertical="top"/>
    </xf>
    <xf numFmtId="0" fontId="9" fillId="3" borderId="38" xfId="3" applyFont="1" applyFill="1" applyBorder="1"/>
    <xf numFmtId="0" fontId="11" fillId="3" borderId="39" xfId="3" applyFont="1" applyFill="1" applyBorder="1"/>
    <xf numFmtId="0" fontId="9" fillId="3" borderId="24" xfId="3" applyFont="1" applyFill="1" applyBorder="1" applyAlignment="1">
      <alignment horizontal="left"/>
    </xf>
    <xf numFmtId="0" fontId="9" fillId="3" borderId="39" xfId="3" applyFont="1" applyFill="1" applyBorder="1" applyAlignment="1">
      <alignment horizontal="left"/>
    </xf>
    <xf numFmtId="0" fontId="13" fillId="3" borderId="35" xfId="3" applyFont="1" applyFill="1" applyBorder="1" applyAlignment="1">
      <alignment horizontal="right"/>
    </xf>
    <xf numFmtId="0" fontId="13" fillId="3" borderId="21" xfId="3" applyFont="1" applyFill="1" applyBorder="1" applyAlignment="1">
      <alignment horizontal="right"/>
    </xf>
    <xf numFmtId="0" fontId="13" fillId="3" borderId="40" xfId="3" applyFont="1" applyFill="1" applyBorder="1" applyAlignment="1">
      <alignment horizontal="right"/>
    </xf>
    <xf numFmtId="44" fontId="2" fillId="3" borderId="48" xfId="1" applyFont="1" applyFill="1" applyBorder="1"/>
    <xf numFmtId="44" fontId="2" fillId="3" borderId="4" xfId="1" applyFont="1" applyFill="1" applyBorder="1"/>
    <xf numFmtId="44" fontId="2" fillId="3" borderId="4" xfId="3" applyNumberFormat="1" applyFont="1" applyFill="1" applyBorder="1"/>
    <xf numFmtId="44" fontId="2" fillId="3" borderId="12" xfId="3" applyNumberFormat="1" applyFont="1" applyFill="1" applyBorder="1"/>
  </cellXfs>
  <cellStyles count="5">
    <cellStyle name="Currency" xfId="1" builtinId="4"/>
    <cellStyle name="Currency 2" xfId="2" xr:uid="{E6DA5186-42AF-48AD-96D9-DAC85E35BB94}"/>
    <cellStyle name="Normal" xfId="0" builtinId="0"/>
    <cellStyle name="Normal 2" xfId="3" xr:uid="{E34E268D-7936-4156-A714-78579406F39A}"/>
    <cellStyle name="Percent 2" xfId="4" xr:uid="{A70639C9-BCE6-4040-B1F8-7682848FE6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CD3E7-0F21-4A7E-B430-3BB3184ECCD4}">
  <sheetPr>
    <pageSetUpPr fitToPage="1"/>
  </sheetPr>
  <dimension ref="A1:H14"/>
  <sheetViews>
    <sheetView tabSelected="1" workbookViewId="0">
      <selection activeCell="F18" sqref="F18"/>
    </sheetView>
  </sheetViews>
  <sheetFormatPr defaultColWidth="8.5703125" defaultRowHeight="12.75"/>
  <cols>
    <col min="1" max="6" width="13" style="33" customWidth="1"/>
    <col min="7" max="7" width="13" style="54" customWidth="1"/>
    <col min="8" max="8" width="38.28515625" style="33" customWidth="1"/>
    <col min="9" max="9" width="13" style="33" customWidth="1"/>
    <col min="10" max="16384" width="8.5703125" style="33"/>
  </cols>
  <sheetData>
    <row r="1" spans="1:8" ht="26.25" customHeight="1" thickBot="1">
      <c r="A1" s="49" t="s">
        <v>21</v>
      </c>
      <c r="B1" s="48"/>
      <c r="C1" s="48"/>
      <c r="D1" s="48"/>
      <c r="E1" s="48"/>
      <c r="F1" s="48"/>
      <c r="G1" s="50"/>
      <c r="H1" s="47"/>
    </row>
    <row r="2" spans="1:8">
      <c r="A2" s="46" t="s">
        <v>20</v>
      </c>
      <c r="B2" s="45"/>
      <c r="C2" s="45"/>
      <c r="D2" s="45"/>
      <c r="E2" s="45"/>
      <c r="F2" s="45"/>
      <c r="G2" s="51"/>
      <c r="H2" s="44"/>
    </row>
    <row r="3" spans="1:8" ht="14.25">
      <c r="A3" s="43" t="s">
        <v>19</v>
      </c>
      <c r="B3" s="39"/>
      <c r="C3" s="40"/>
      <c r="D3" s="40"/>
      <c r="E3" s="41"/>
      <c r="F3" s="40"/>
      <c r="G3" s="52"/>
      <c r="H3" s="34"/>
    </row>
    <row r="4" spans="1:8" ht="14.25">
      <c r="A4" s="43" t="s">
        <v>22</v>
      </c>
      <c r="B4" s="39"/>
      <c r="C4" s="40"/>
      <c r="D4" s="40"/>
      <c r="E4" s="41"/>
      <c r="F4" s="40"/>
      <c r="G4" s="52"/>
      <c r="H4" s="34"/>
    </row>
    <row r="5" spans="1:8" ht="14.25">
      <c r="A5" s="42" t="s">
        <v>228</v>
      </c>
      <c r="B5" s="39"/>
      <c r="C5" s="40"/>
      <c r="D5" s="40"/>
      <c r="E5" s="41"/>
      <c r="F5" s="40"/>
      <c r="G5" s="52"/>
      <c r="H5" s="34"/>
    </row>
    <row r="6" spans="1:8" ht="13.5" thickBot="1">
      <c r="A6" s="38" t="s">
        <v>229</v>
      </c>
      <c r="B6" s="37"/>
      <c r="C6" s="37"/>
      <c r="D6" s="37"/>
      <c r="E6" s="37"/>
      <c r="F6" s="37"/>
      <c r="G6" s="53"/>
      <c r="H6" s="34"/>
    </row>
    <row r="7" spans="1:8" ht="26.25" thickBot="1">
      <c r="A7" s="55" t="s">
        <v>184</v>
      </c>
      <c r="B7" s="36" t="s">
        <v>5</v>
      </c>
      <c r="C7" s="35"/>
      <c r="D7" s="35"/>
      <c r="E7" s="35"/>
      <c r="F7" s="35"/>
      <c r="G7" s="86" t="s">
        <v>18</v>
      </c>
      <c r="H7" s="87" t="s">
        <v>17</v>
      </c>
    </row>
    <row r="8" spans="1:8">
      <c r="A8" s="223">
        <v>1</v>
      </c>
      <c r="B8" s="133" t="s">
        <v>182</v>
      </c>
      <c r="C8" s="134"/>
      <c r="D8" s="134"/>
      <c r="E8" s="134"/>
      <c r="F8" s="228"/>
      <c r="G8" s="235">
        <f>CWDUs!I14</f>
        <v>0</v>
      </c>
      <c r="H8" s="129"/>
    </row>
    <row r="9" spans="1:8">
      <c r="A9" s="224">
        <v>2</v>
      </c>
      <c r="B9" s="135" t="s">
        <v>211</v>
      </c>
      <c r="C9" s="136"/>
      <c r="D9" s="136"/>
      <c r="E9" s="136"/>
      <c r="F9" s="229"/>
      <c r="G9" s="236">
        <f>Manifolds!I17</f>
        <v>0</v>
      </c>
      <c r="H9" s="88"/>
    </row>
    <row r="10" spans="1:8">
      <c r="A10" s="224">
        <v>3</v>
      </c>
      <c r="B10" s="130" t="s">
        <v>200</v>
      </c>
      <c r="C10" s="131"/>
      <c r="D10" s="131"/>
      <c r="E10" s="131"/>
      <c r="F10" s="132"/>
      <c r="G10" s="236">
        <f>'Chilled Doors'!G7</f>
        <v>0</v>
      </c>
      <c r="H10" s="88"/>
    </row>
    <row r="11" spans="1:8">
      <c r="A11" s="224">
        <v>4</v>
      </c>
      <c r="B11" s="135" t="s">
        <v>183</v>
      </c>
      <c r="C11" s="136"/>
      <c r="D11" s="136"/>
      <c r="E11" s="136"/>
      <c r="F11" s="229"/>
      <c r="G11" s="236">
        <f>'Specialty Valves and Instrument'!K121</f>
        <v>0</v>
      </c>
      <c r="H11" s="88"/>
    </row>
    <row r="12" spans="1:8">
      <c r="A12" s="224">
        <v>5</v>
      </c>
      <c r="B12" s="135" t="s">
        <v>6</v>
      </c>
      <c r="C12" s="136"/>
      <c r="D12" s="136"/>
      <c r="E12" s="136"/>
      <c r="F12" s="229"/>
      <c r="G12" s="236">
        <f>'Other Direct Costs'!H19</f>
        <v>0</v>
      </c>
      <c r="H12" s="88"/>
    </row>
    <row r="13" spans="1:8">
      <c r="A13" s="227">
        <v>6</v>
      </c>
      <c r="B13" s="230" t="s">
        <v>226</v>
      </c>
      <c r="C13" s="222"/>
      <c r="D13" s="222"/>
      <c r="E13" s="222"/>
      <c r="F13" s="231"/>
      <c r="G13" s="237">
        <f>'Spare Parts '!G12</f>
        <v>0</v>
      </c>
      <c r="H13" s="226"/>
    </row>
    <row r="14" spans="1:8" ht="13.5" thickBot="1">
      <c r="A14" s="225"/>
      <c r="B14" s="232" t="s">
        <v>230</v>
      </c>
      <c r="C14" s="233"/>
      <c r="D14" s="233"/>
      <c r="E14" s="233"/>
      <c r="F14" s="234"/>
      <c r="G14" s="238">
        <f>SUM(G8:G13)</f>
        <v>0</v>
      </c>
      <c r="H14" s="85"/>
    </row>
  </sheetData>
  <mergeCells count="7">
    <mergeCell ref="B14:F14"/>
    <mergeCell ref="B10:F10"/>
    <mergeCell ref="B8:F8"/>
    <mergeCell ref="B9:F9"/>
    <mergeCell ref="B11:F11"/>
    <mergeCell ref="B12:F12"/>
    <mergeCell ref="B13:F13"/>
  </mergeCells>
  <printOptions horizontalCentered="1" verticalCentered="1"/>
  <pageMargins left="0" right="0" top="0.25" bottom="0.25" header="0" footer="0.25"/>
  <pageSetup fitToWidth="2" orientation="portrait" horizontalDpi="300" verticalDpi="300" r:id="rId1"/>
  <headerFooter alignWithMargins="0">
    <oddHeader>&amp;R&amp;"Arial,Bold"&amp;18SAMPLE</oddHeader>
    <oddFooter>&amp;R&amp;P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237AF-AC31-4EA7-8642-EE7569F4CECA}">
  <sheetPr>
    <pageSetUpPr fitToPage="1"/>
  </sheetPr>
  <dimension ref="A1:K25"/>
  <sheetViews>
    <sheetView workbookViewId="0">
      <selection activeCell="K27" sqref="K27"/>
    </sheetView>
  </sheetViews>
  <sheetFormatPr defaultRowHeight="12.75"/>
  <cols>
    <col min="1" max="1" width="26.42578125" customWidth="1"/>
    <col min="2" max="2" width="8.5703125" customWidth="1"/>
    <col min="3" max="3" width="38.5703125" bestFit="1" customWidth="1"/>
    <col min="4" max="4" width="15.42578125" bestFit="1" customWidth="1"/>
    <col min="5" max="5" width="14.28515625" bestFit="1" customWidth="1"/>
    <col min="6" max="6" width="18.140625" bestFit="1" customWidth="1"/>
  </cols>
  <sheetData>
    <row r="1" spans="1:11">
      <c r="A1" s="92"/>
      <c r="B1" s="93"/>
      <c r="C1" s="93"/>
      <c r="D1" s="94"/>
      <c r="E1" s="93"/>
      <c r="F1" s="93"/>
      <c r="G1" s="1"/>
      <c r="H1" s="10"/>
      <c r="I1" s="12"/>
      <c r="J1" s="12"/>
    </row>
    <row r="2" spans="1:11">
      <c r="A2" s="95" t="s">
        <v>11</v>
      </c>
      <c r="B2" s="95"/>
      <c r="C2" s="95"/>
      <c r="D2" s="96"/>
      <c r="E2" s="96"/>
      <c r="F2" s="96"/>
      <c r="G2" s="96"/>
      <c r="H2" s="96"/>
      <c r="I2" s="96"/>
      <c r="J2" s="96"/>
    </row>
    <row r="3" spans="1:11">
      <c r="A3" s="144" t="s">
        <v>185</v>
      </c>
      <c r="B3" s="144"/>
      <c r="C3" s="144"/>
      <c r="D3" s="144"/>
      <c r="E3" s="144"/>
      <c r="F3" s="144"/>
      <c r="G3" s="144"/>
      <c r="H3" s="144"/>
      <c r="I3" s="144"/>
      <c r="J3" s="144"/>
    </row>
    <row r="4" spans="1:11" ht="13.5" thickBot="1">
      <c r="A4" s="67" t="s">
        <v>24</v>
      </c>
      <c r="B4" s="67" t="s">
        <v>25</v>
      </c>
      <c r="C4" s="67" t="s">
        <v>26</v>
      </c>
      <c r="D4" s="72" t="s">
        <v>188</v>
      </c>
      <c r="E4" s="72" t="s">
        <v>30</v>
      </c>
      <c r="F4" s="72" t="s">
        <v>31</v>
      </c>
      <c r="G4" s="72" t="s">
        <v>209</v>
      </c>
      <c r="H4" s="72" t="s">
        <v>33</v>
      </c>
      <c r="I4" s="72" t="s">
        <v>34</v>
      </c>
      <c r="J4" s="72" t="s">
        <v>35</v>
      </c>
    </row>
    <row r="5" spans="1:11">
      <c r="A5" s="149">
        <v>1</v>
      </c>
      <c r="B5" s="147" t="s">
        <v>186</v>
      </c>
      <c r="C5" s="147" t="s">
        <v>187</v>
      </c>
      <c r="D5" s="145" t="s">
        <v>189</v>
      </c>
      <c r="E5" s="104" t="s">
        <v>190</v>
      </c>
      <c r="F5" s="139">
        <v>1</v>
      </c>
      <c r="G5" s="188" t="s">
        <v>210</v>
      </c>
      <c r="H5" s="191"/>
      <c r="I5" s="192"/>
      <c r="J5" s="193"/>
    </row>
    <row r="6" spans="1:11">
      <c r="A6" s="138"/>
      <c r="B6" s="148"/>
      <c r="C6" s="148"/>
      <c r="D6" s="146"/>
      <c r="E6" s="102" t="s">
        <v>192</v>
      </c>
      <c r="F6" s="140"/>
      <c r="G6" s="189"/>
      <c r="H6" s="194"/>
      <c r="I6" s="195"/>
      <c r="J6" s="196"/>
    </row>
    <row r="7" spans="1:11" ht="12.95" customHeight="1" thickBot="1">
      <c r="A7" s="138"/>
      <c r="B7" s="148"/>
      <c r="C7" s="148"/>
      <c r="D7" s="146"/>
      <c r="E7" s="108" t="s">
        <v>191</v>
      </c>
      <c r="F7" s="140"/>
      <c r="G7" s="189"/>
      <c r="H7" s="194"/>
      <c r="I7" s="195"/>
      <c r="J7" s="196"/>
    </row>
    <row r="8" spans="1:11">
      <c r="A8" s="138">
        <v>2</v>
      </c>
      <c r="B8" s="137" t="s">
        <v>186</v>
      </c>
      <c r="C8" s="137" t="s">
        <v>193</v>
      </c>
      <c r="D8" s="137" t="s">
        <v>194</v>
      </c>
      <c r="E8" s="106" t="s">
        <v>190</v>
      </c>
      <c r="F8" s="139">
        <v>1</v>
      </c>
      <c r="G8" s="188" t="s">
        <v>210</v>
      </c>
      <c r="H8" s="191"/>
      <c r="I8" s="192"/>
      <c r="J8" s="193"/>
      <c r="K8" s="12"/>
    </row>
    <row r="9" spans="1:11">
      <c r="A9" s="138"/>
      <c r="B9" s="137"/>
      <c r="C9" s="137"/>
      <c r="D9" s="137"/>
      <c r="E9" s="101" t="s">
        <v>195</v>
      </c>
      <c r="F9" s="140"/>
      <c r="G9" s="189"/>
      <c r="H9" s="194"/>
      <c r="I9" s="195"/>
      <c r="J9" s="196"/>
      <c r="K9" s="12"/>
    </row>
    <row r="10" spans="1:11" ht="13.5" thickBot="1">
      <c r="A10" s="138"/>
      <c r="B10" s="137"/>
      <c r="C10" s="137"/>
      <c r="D10" s="137"/>
      <c r="E10" s="105" t="s">
        <v>196</v>
      </c>
      <c r="F10" s="141"/>
      <c r="G10" s="190"/>
      <c r="H10" s="197"/>
      <c r="I10" s="198"/>
      <c r="J10" s="199"/>
      <c r="K10" s="12"/>
    </row>
    <row r="11" spans="1:11">
      <c r="A11" s="138">
        <v>3</v>
      </c>
      <c r="B11" s="137" t="s">
        <v>186</v>
      </c>
      <c r="C11" s="137" t="s">
        <v>197</v>
      </c>
      <c r="D11" s="137" t="s">
        <v>198</v>
      </c>
      <c r="E11" s="106" t="s">
        <v>190</v>
      </c>
      <c r="F11" s="139">
        <v>1</v>
      </c>
      <c r="G11" s="188" t="s">
        <v>210</v>
      </c>
      <c r="H11" s="191"/>
      <c r="I11" s="192"/>
      <c r="J11" s="193"/>
      <c r="K11" s="12"/>
    </row>
    <row r="12" spans="1:11" ht="27" customHeight="1">
      <c r="A12" s="138"/>
      <c r="B12" s="137"/>
      <c r="C12" s="137"/>
      <c r="D12" s="137"/>
      <c r="E12" s="103" t="s">
        <v>195</v>
      </c>
      <c r="F12" s="140"/>
      <c r="G12" s="189"/>
      <c r="H12" s="194"/>
      <c r="I12" s="195"/>
      <c r="J12" s="196"/>
      <c r="K12" s="12"/>
    </row>
    <row r="13" spans="1:11" ht="13.5" thickBot="1">
      <c r="A13" s="143"/>
      <c r="B13" s="142"/>
      <c r="C13" s="142"/>
      <c r="D13" s="142"/>
      <c r="E13" s="107" t="s">
        <v>199</v>
      </c>
      <c r="F13" s="141"/>
      <c r="G13" s="190"/>
      <c r="H13" s="197"/>
      <c r="I13" s="198"/>
      <c r="J13" s="199"/>
      <c r="K13" s="12"/>
    </row>
    <row r="14" spans="1:11" ht="13.5" thickBot="1">
      <c r="A14" s="150" t="s">
        <v>12</v>
      </c>
      <c r="B14" s="151"/>
      <c r="C14" s="151"/>
      <c r="D14" s="151"/>
      <c r="E14" s="151"/>
      <c r="F14" s="151"/>
      <c r="G14" s="151"/>
      <c r="H14" s="151"/>
      <c r="I14" s="112">
        <f>SUM(I5:I13)</f>
        <v>0</v>
      </c>
      <c r="J14" s="12"/>
      <c r="K14" s="12"/>
    </row>
    <row r="15" spans="1:11">
      <c r="A15" s="123" t="s">
        <v>225</v>
      </c>
      <c r="B15" s="89"/>
      <c r="C15" s="89"/>
      <c r="D15" s="91"/>
      <c r="E15" s="91"/>
      <c r="F15" s="91"/>
      <c r="G15" s="89"/>
      <c r="H15" s="12"/>
      <c r="I15" s="12"/>
      <c r="J15" s="12"/>
      <c r="K15" s="12"/>
    </row>
    <row r="16" spans="1:11">
      <c r="A16" s="89"/>
      <c r="B16" s="89"/>
      <c r="C16" s="89"/>
      <c r="D16" s="91"/>
      <c r="E16" s="91"/>
      <c r="F16" s="91"/>
      <c r="G16" s="89"/>
      <c r="H16" s="12"/>
      <c r="I16" s="12"/>
      <c r="J16" s="12"/>
      <c r="K16" s="12"/>
    </row>
    <row r="17" spans="1:11">
      <c r="A17" s="89"/>
      <c r="B17" s="89"/>
      <c r="C17" s="89"/>
      <c r="D17" s="91"/>
      <c r="E17" s="91"/>
      <c r="F17" s="91"/>
      <c r="G17" s="89"/>
      <c r="H17" s="12"/>
      <c r="I17" s="12"/>
      <c r="J17" s="12"/>
      <c r="K17" s="12"/>
    </row>
    <row r="18" spans="1:11">
      <c r="A18" s="89"/>
      <c r="B18" s="89"/>
      <c r="C18" s="89"/>
      <c r="D18" s="91"/>
      <c r="E18" s="91"/>
      <c r="F18" s="91"/>
      <c r="G18" s="89"/>
      <c r="H18" s="12"/>
      <c r="I18" s="12"/>
      <c r="J18" s="12"/>
      <c r="K18" s="12"/>
    </row>
    <row r="19" spans="1:11">
      <c r="A19" s="97"/>
      <c r="B19" s="97"/>
      <c r="C19" s="97"/>
      <c r="D19" s="91"/>
      <c r="E19" s="91"/>
      <c r="F19" s="91"/>
      <c r="G19" s="89"/>
      <c r="H19" s="12"/>
      <c r="I19" s="12"/>
      <c r="J19" s="12"/>
      <c r="K19" s="12"/>
    </row>
    <row r="20" spans="1:11">
      <c r="A20" s="89"/>
      <c r="B20" s="89"/>
      <c r="C20" s="89"/>
      <c r="D20" s="89"/>
      <c r="E20" s="89"/>
      <c r="F20" s="89"/>
      <c r="G20" s="89"/>
      <c r="H20" s="12"/>
      <c r="I20" s="12"/>
      <c r="J20" s="12"/>
      <c r="K20" s="12"/>
    </row>
    <row r="21" spans="1:11">
      <c r="A21" s="89"/>
      <c r="B21" s="89"/>
      <c r="C21" s="89"/>
      <c r="D21" s="89"/>
      <c r="E21" s="89"/>
      <c r="F21" s="89"/>
      <c r="G21" s="89"/>
      <c r="H21" s="12"/>
      <c r="I21" s="12"/>
      <c r="J21" s="12"/>
      <c r="K21" s="12"/>
    </row>
    <row r="22" spans="1:1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</row>
    <row r="23" spans="1:11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1:11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1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</row>
  </sheetData>
  <mergeCells count="29">
    <mergeCell ref="J8:J10"/>
    <mergeCell ref="J11:J13"/>
    <mergeCell ref="A14:H14"/>
    <mergeCell ref="G8:G10"/>
    <mergeCell ref="G11:G13"/>
    <mergeCell ref="H5:H7"/>
    <mergeCell ref="H8:H10"/>
    <mergeCell ref="H11:H13"/>
    <mergeCell ref="I5:I7"/>
    <mergeCell ref="I8:I10"/>
    <mergeCell ref="I11:I13"/>
    <mergeCell ref="A3:J3"/>
    <mergeCell ref="F5:F7"/>
    <mergeCell ref="D5:D7"/>
    <mergeCell ref="C5:C7"/>
    <mergeCell ref="B5:B7"/>
    <mergeCell ref="A5:A7"/>
    <mergeCell ref="G5:G7"/>
    <mergeCell ref="J5:J7"/>
    <mergeCell ref="D8:D10"/>
    <mergeCell ref="C8:C10"/>
    <mergeCell ref="B8:B10"/>
    <mergeCell ref="A8:A10"/>
    <mergeCell ref="F8:F10"/>
    <mergeCell ref="D11:D13"/>
    <mergeCell ref="C11:C13"/>
    <mergeCell ref="B11:B13"/>
    <mergeCell ref="A11:A13"/>
    <mergeCell ref="F11:F13"/>
  </mergeCells>
  <phoneticPr fontId="0" type="noConversion"/>
  <printOptions horizontalCentered="1" verticalCentered="1"/>
  <pageMargins left="0" right="0" top="0.5" bottom="0.5" header="0" footer="0.25"/>
  <pageSetup scale="86" orientation="landscape" horizontalDpi="300" verticalDpi="300" r:id="rId1"/>
  <headerFooter alignWithMargins="0">
    <oddHeader>&amp;R&amp;"Arial,Bold"&amp;18SAMPLE</oddHeader>
    <oddFooter>&amp;R&amp;P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52BAE-E791-450E-83D8-76EBDD2C231C}">
  <sheetPr>
    <pageSetUpPr fitToPage="1"/>
  </sheetPr>
  <dimension ref="A1:K28"/>
  <sheetViews>
    <sheetView workbookViewId="0">
      <selection activeCell="A17" sqref="A17:H17"/>
    </sheetView>
  </sheetViews>
  <sheetFormatPr defaultRowHeight="12.75"/>
  <cols>
    <col min="1" max="1" width="26.42578125" customWidth="1"/>
    <col min="2" max="2" width="8.5703125" customWidth="1"/>
    <col min="3" max="3" width="38.5703125" bestFit="1" customWidth="1"/>
    <col min="4" max="4" width="15.42578125" bestFit="1" customWidth="1"/>
    <col min="5" max="5" width="14.28515625" bestFit="1" customWidth="1"/>
    <col min="6" max="6" width="18.140625" bestFit="1" customWidth="1"/>
  </cols>
  <sheetData>
    <row r="1" spans="1:11">
      <c r="A1" s="92"/>
      <c r="B1" s="93"/>
      <c r="C1" s="93"/>
      <c r="D1" s="94"/>
      <c r="E1" s="93"/>
      <c r="F1" s="93"/>
      <c r="G1" s="1"/>
      <c r="H1" s="10"/>
      <c r="I1" s="12"/>
      <c r="J1" s="12"/>
    </row>
    <row r="2" spans="1:11">
      <c r="A2" s="95" t="s">
        <v>11</v>
      </c>
      <c r="B2" s="95"/>
      <c r="C2" s="95"/>
      <c r="D2" s="96"/>
      <c r="E2" s="96"/>
      <c r="F2" s="96"/>
      <c r="G2" s="96"/>
      <c r="H2" s="96"/>
      <c r="I2" s="96"/>
      <c r="J2" s="96"/>
    </row>
    <row r="3" spans="1:11">
      <c r="A3" s="144" t="s">
        <v>218</v>
      </c>
      <c r="B3" s="144"/>
      <c r="C3" s="144"/>
      <c r="D3" s="144"/>
      <c r="E3" s="144"/>
      <c r="F3" s="144"/>
      <c r="G3" s="144"/>
      <c r="H3" s="144"/>
      <c r="I3" s="144"/>
      <c r="J3" s="144"/>
    </row>
    <row r="4" spans="1:11" ht="13.5" thickBot="1">
      <c r="A4" s="67" t="s">
        <v>24</v>
      </c>
      <c r="B4" s="67" t="s">
        <v>25</v>
      </c>
      <c r="C4" s="67" t="s">
        <v>26</v>
      </c>
      <c r="D4" s="72" t="s">
        <v>188</v>
      </c>
      <c r="E4" s="72" t="s">
        <v>30</v>
      </c>
      <c r="F4" s="72" t="s">
        <v>31</v>
      </c>
      <c r="G4" s="72" t="s">
        <v>32</v>
      </c>
      <c r="H4" s="72" t="s">
        <v>33</v>
      </c>
      <c r="I4" s="72" t="s">
        <v>34</v>
      </c>
      <c r="J4" s="72" t="s">
        <v>35</v>
      </c>
    </row>
    <row r="5" spans="1:11">
      <c r="A5" s="149">
        <v>1</v>
      </c>
      <c r="B5" s="147" t="s">
        <v>186</v>
      </c>
      <c r="C5" s="147" t="s">
        <v>201</v>
      </c>
      <c r="D5" s="145" t="s">
        <v>189</v>
      </c>
      <c r="E5" s="114" t="s">
        <v>190</v>
      </c>
      <c r="F5" s="156">
        <v>3</v>
      </c>
      <c r="G5" s="147" t="s">
        <v>210</v>
      </c>
      <c r="H5" s="200"/>
      <c r="I5" s="201"/>
      <c r="J5" s="202"/>
    </row>
    <row r="6" spans="1:11">
      <c r="A6" s="138"/>
      <c r="B6" s="148"/>
      <c r="C6" s="148"/>
      <c r="D6" s="146"/>
      <c r="E6" s="203" t="s">
        <v>192</v>
      </c>
      <c r="F6" s="154"/>
      <c r="G6" s="148"/>
      <c r="H6" s="204"/>
      <c r="I6" s="163"/>
      <c r="J6" s="205"/>
    </row>
    <row r="7" spans="1:11">
      <c r="A7" s="138"/>
      <c r="B7" s="148"/>
      <c r="C7" s="148"/>
      <c r="D7" s="146" t="s">
        <v>202</v>
      </c>
      <c r="E7" s="117" t="s">
        <v>203</v>
      </c>
      <c r="F7" s="154"/>
      <c r="G7" s="148"/>
      <c r="H7" s="204"/>
      <c r="I7" s="163"/>
      <c r="J7" s="205"/>
    </row>
    <row r="8" spans="1:11" ht="12.95" customHeight="1">
      <c r="A8" s="138"/>
      <c r="B8" s="148"/>
      <c r="C8" s="148"/>
      <c r="D8" s="146"/>
      <c r="E8" s="101" t="s">
        <v>191</v>
      </c>
      <c r="F8" s="154"/>
      <c r="G8" s="148"/>
      <c r="H8" s="204"/>
      <c r="I8" s="163"/>
      <c r="J8" s="205"/>
    </row>
    <row r="9" spans="1:11">
      <c r="A9" s="138">
        <v>2</v>
      </c>
      <c r="B9" s="137" t="s">
        <v>186</v>
      </c>
      <c r="C9" s="137" t="s">
        <v>204</v>
      </c>
      <c r="D9" s="137" t="s">
        <v>198</v>
      </c>
      <c r="E9" s="101" t="s">
        <v>190</v>
      </c>
      <c r="F9" s="154">
        <v>1</v>
      </c>
      <c r="G9" s="148" t="s">
        <v>210</v>
      </c>
      <c r="H9" s="204"/>
      <c r="I9" s="163"/>
      <c r="J9" s="205"/>
      <c r="K9" s="12"/>
    </row>
    <row r="10" spans="1:11">
      <c r="A10" s="138"/>
      <c r="B10" s="137"/>
      <c r="C10" s="137"/>
      <c r="D10" s="137"/>
      <c r="E10" s="101" t="s">
        <v>195</v>
      </c>
      <c r="F10" s="154"/>
      <c r="G10" s="148"/>
      <c r="H10" s="204"/>
      <c r="I10" s="163"/>
      <c r="J10" s="205"/>
      <c r="K10" s="12"/>
    </row>
    <row r="11" spans="1:11">
      <c r="A11" s="138"/>
      <c r="B11" s="137"/>
      <c r="C11" s="137"/>
      <c r="D11" s="101" t="s">
        <v>205</v>
      </c>
      <c r="E11" s="101" t="s">
        <v>196</v>
      </c>
      <c r="F11" s="154"/>
      <c r="G11" s="148"/>
      <c r="H11" s="204"/>
      <c r="I11" s="163"/>
      <c r="J11" s="205"/>
      <c r="K11" s="12"/>
    </row>
    <row r="12" spans="1:11">
      <c r="A12" s="138">
        <v>3</v>
      </c>
      <c r="B12" s="137" t="s">
        <v>186</v>
      </c>
      <c r="C12" s="137" t="s">
        <v>206</v>
      </c>
      <c r="D12" s="137" t="s">
        <v>198</v>
      </c>
      <c r="E12" s="101" t="s">
        <v>190</v>
      </c>
      <c r="F12" s="154">
        <v>5</v>
      </c>
      <c r="G12" s="148" t="s">
        <v>210</v>
      </c>
      <c r="H12" s="204"/>
      <c r="I12" s="163"/>
      <c r="J12" s="205"/>
      <c r="K12" s="12"/>
    </row>
    <row r="13" spans="1:11" ht="27" customHeight="1">
      <c r="A13" s="138"/>
      <c r="B13" s="137"/>
      <c r="C13" s="137"/>
      <c r="D13" s="137"/>
      <c r="E13" s="103" t="s">
        <v>195</v>
      </c>
      <c r="F13" s="154"/>
      <c r="G13" s="148"/>
      <c r="H13" s="204"/>
      <c r="I13" s="163"/>
      <c r="J13" s="205"/>
      <c r="K13" s="12"/>
    </row>
    <row r="14" spans="1:11" ht="27" customHeight="1">
      <c r="A14" s="138"/>
      <c r="B14" s="137"/>
      <c r="C14" s="137"/>
      <c r="D14" s="137"/>
      <c r="E14" s="100" t="s">
        <v>199</v>
      </c>
      <c r="F14" s="154"/>
      <c r="G14" s="148"/>
      <c r="H14" s="204"/>
      <c r="I14" s="163"/>
      <c r="J14" s="205"/>
      <c r="K14" s="12"/>
    </row>
    <row r="15" spans="1:11" ht="27" customHeight="1">
      <c r="A15" s="138"/>
      <c r="B15" s="137"/>
      <c r="C15" s="137"/>
      <c r="D15" s="137" t="s">
        <v>205</v>
      </c>
      <c r="E15" s="103" t="s">
        <v>207</v>
      </c>
      <c r="F15" s="154"/>
      <c r="G15" s="148"/>
      <c r="H15" s="204"/>
      <c r="I15" s="163"/>
      <c r="J15" s="205"/>
      <c r="K15" s="12"/>
    </row>
    <row r="16" spans="1:11" ht="13.5" thickBot="1">
      <c r="A16" s="152"/>
      <c r="B16" s="153"/>
      <c r="C16" s="153"/>
      <c r="D16" s="153"/>
      <c r="E16" s="109" t="s">
        <v>208</v>
      </c>
      <c r="F16" s="155"/>
      <c r="G16" s="206"/>
      <c r="H16" s="207"/>
      <c r="I16" s="169"/>
      <c r="J16" s="208"/>
      <c r="K16" s="12"/>
    </row>
    <row r="17" spans="1:11" ht="13.5" thickBot="1">
      <c r="A17" s="157" t="s">
        <v>12</v>
      </c>
      <c r="B17" s="158"/>
      <c r="C17" s="158"/>
      <c r="D17" s="158"/>
      <c r="E17" s="158"/>
      <c r="F17" s="158"/>
      <c r="G17" s="158"/>
      <c r="H17" s="158"/>
      <c r="I17" s="209">
        <f>SUM(I5:I16)</f>
        <v>0</v>
      </c>
      <c r="J17" s="12"/>
      <c r="K17" s="12"/>
    </row>
    <row r="18" spans="1:11">
      <c r="A18" s="123" t="s">
        <v>225</v>
      </c>
      <c r="B18" s="89"/>
      <c r="C18" s="89"/>
      <c r="D18" s="91"/>
      <c r="E18" s="91"/>
      <c r="F18" s="91"/>
      <c r="G18" s="89"/>
      <c r="H18" s="12"/>
      <c r="I18" s="12"/>
      <c r="J18" s="12"/>
      <c r="K18" s="12"/>
    </row>
    <row r="19" spans="1:11">
      <c r="A19" s="89"/>
      <c r="B19" s="89"/>
      <c r="C19" s="89"/>
      <c r="D19" s="91"/>
      <c r="E19" s="91"/>
      <c r="F19" s="91"/>
      <c r="G19" s="89"/>
      <c r="H19" s="12"/>
      <c r="I19" s="12"/>
      <c r="J19" s="12"/>
      <c r="K19" s="12"/>
    </row>
    <row r="20" spans="1:11">
      <c r="A20" s="89"/>
      <c r="B20" s="89"/>
      <c r="C20" s="89"/>
      <c r="D20" s="91"/>
      <c r="E20" s="91"/>
      <c r="F20" s="91"/>
      <c r="G20" s="89"/>
      <c r="H20" s="12"/>
      <c r="I20" s="12"/>
      <c r="J20" s="12"/>
      <c r="K20" s="12"/>
    </row>
    <row r="21" spans="1:11">
      <c r="A21" s="89"/>
      <c r="B21" s="89"/>
      <c r="C21" s="89"/>
      <c r="D21" s="91"/>
      <c r="E21" s="91"/>
      <c r="F21" s="91"/>
      <c r="G21" s="89"/>
      <c r="H21" s="12"/>
      <c r="I21" s="12"/>
      <c r="J21" s="12"/>
      <c r="K21" s="12"/>
    </row>
    <row r="22" spans="1:11">
      <c r="A22" s="97"/>
      <c r="B22" s="97"/>
      <c r="C22" s="97"/>
      <c r="D22" s="91"/>
      <c r="E22" s="91"/>
      <c r="F22" s="91"/>
      <c r="G22" s="89"/>
      <c r="H22" s="12"/>
      <c r="I22" s="12"/>
      <c r="J22" s="12"/>
      <c r="K22" s="12"/>
    </row>
    <row r="23" spans="1:11">
      <c r="A23" s="89"/>
      <c r="B23" s="89"/>
      <c r="C23" s="89"/>
      <c r="D23" s="89"/>
      <c r="E23" s="89"/>
      <c r="F23" s="89"/>
      <c r="G23" s="89"/>
      <c r="H23" s="12"/>
      <c r="I23" s="12"/>
      <c r="J23" s="12"/>
      <c r="K23" s="12"/>
    </row>
    <row r="24" spans="1:11">
      <c r="A24" s="89"/>
      <c r="B24" s="89"/>
      <c r="C24" s="89"/>
      <c r="D24" s="89"/>
      <c r="E24" s="89"/>
      <c r="F24" s="89"/>
      <c r="G24" s="89"/>
      <c r="H24" s="12"/>
      <c r="I24" s="12"/>
      <c r="J24" s="12"/>
      <c r="K24" s="12"/>
    </row>
    <row r="25" spans="1:11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</row>
    <row r="26" spans="1:11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spans="1:1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</row>
  </sheetData>
  <mergeCells count="31">
    <mergeCell ref="A17:H17"/>
    <mergeCell ref="D9:D10"/>
    <mergeCell ref="D15:D16"/>
    <mergeCell ref="G5:G8"/>
    <mergeCell ref="G9:G11"/>
    <mergeCell ref="B12:B16"/>
    <mergeCell ref="A9:A11"/>
    <mergeCell ref="B9:B11"/>
    <mergeCell ref="C9:C11"/>
    <mergeCell ref="F9:F11"/>
    <mergeCell ref="J12:J16"/>
    <mergeCell ref="D7:D8"/>
    <mergeCell ref="G12:G16"/>
    <mergeCell ref="H5:H8"/>
    <mergeCell ref="H9:H11"/>
    <mergeCell ref="H12:H16"/>
    <mergeCell ref="A3:J3"/>
    <mergeCell ref="A5:A8"/>
    <mergeCell ref="B5:B8"/>
    <mergeCell ref="C5:C8"/>
    <mergeCell ref="F5:F8"/>
    <mergeCell ref="I9:I11"/>
    <mergeCell ref="J5:J8"/>
    <mergeCell ref="J9:J11"/>
    <mergeCell ref="D5:D6"/>
    <mergeCell ref="A12:A16"/>
    <mergeCell ref="I5:I8"/>
    <mergeCell ref="C12:C16"/>
    <mergeCell ref="D12:D14"/>
    <mergeCell ref="F12:F16"/>
    <mergeCell ref="I12:I16"/>
  </mergeCells>
  <printOptions horizontalCentered="1" verticalCentered="1"/>
  <pageMargins left="0" right="0" top="0.5" bottom="0.5" header="0" footer="0.25"/>
  <pageSetup scale="86" orientation="landscape" horizontalDpi="300" verticalDpi="300" r:id="rId1"/>
  <headerFooter alignWithMargins="0">
    <oddHeader>&amp;R&amp;"Arial,Bold"&amp;18SAMPLE</oddHeader>
    <oddFooter>&amp;R&amp;P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11C4C-43B8-4123-882B-9F78C0A56F17}">
  <sheetPr>
    <pageSetUpPr fitToPage="1"/>
  </sheetPr>
  <dimension ref="A1:I28"/>
  <sheetViews>
    <sheetView workbookViewId="0">
      <selection activeCell="H13" sqref="H13"/>
    </sheetView>
  </sheetViews>
  <sheetFormatPr defaultRowHeight="12.75"/>
  <cols>
    <col min="1" max="1" width="26.42578125" customWidth="1"/>
    <col min="2" max="2" width="38.5703125" bestFit="1" customWidth="1"/>
    <col min="3" max="3" width="38.5703125" customWidth="1"/>
    <col min="4" max="4" width="18.140625" bestFit="1" customWidth="1"/>
  </cols>
  <sheetData>
    <row r="1" spans="1:9">
      <c r="A1" s="92"/>
      <c r="B1" s="93"/>
      <c r="C1" s="93"/>
      <c r="D1" s="93"/>
      <c r="E1" s="1"/>
      <c r="F1" s="10"/>
      <c r="G1" s="12"/>
      <c r="H1" s="12"/>
    </row>
    <row r="2" spans="1:9">
      <c r="A2" s="95" t="s">
        <v>11</v>
      </c>
      <c r="B2" s="95"/>
      <c r="C2" s="95"/>
      <c r="D2" s="96"/>
      <c r="E2" s="96"/>
      <c r="F2" s="96"/>
      <c r="G2" s="96"/>
      <c r="H2" s="96"/>
    </row>
    <row r="3" spans="1:9">
      <c r="A3" s="144" t="s">
        <v>219</v>
      </c>
      <c r="B3" s="144"/>
      <c r="C3" s="144"/>
      <c r="D3" s="144"/>
      <c r="E3" s="144"/>
      <c r="F3" s="144"/>
      <c r="G3" s="144"/>
      <c r="H3" s="144"/>
    </row>
    <row r="4" spans="1:9" ht="13.5" thickBot="1">
      <c r="A4" s="67" t="s">
        <v>24</v>
      </c>
      <c r="B4" s="67" t="s">
        <v>26</v>
      </c>
      <c r="C4" s="67" t="s">
        <v>221</v>
      </c>
      <c r="D4" s="72" t="s">
        <v>31</v>
      </c>
      <c r="E4" s="72" t="s">
        <v>220</v>
      </c>
      <c r="F4" s="72" t="s">
        <v>33</v>
      </c>
      <c r="G4" s="72" t="s">
        <v>34</v>
      </c>
      <c r="H4" s="72" t="s">
        <v>35</v>
      </c>
    </row>
    <row r="5" spans="1:9">
      <c r="A5" s="115">
        <v>1</v>
      </c>
      <c r="B5" s="114" t="s">
        <v>222</v>
      </c>
      <c r="C5" s="114" t="s">
        <v>223</v>
      </c>
      <c r="D5" s="116">
        <v>25</v>
      </c>
      <c r="E5" s="114" t="s">
        <v>210</v>
      </c>
      <c r="F5" s="212"/>
      <c r="G5" s="212"/>
      <c r="H5" s="210"/>
    </row>
    <row r="6" spans="1:9">
      <c r="A6" s="113">
        <v>2</v>
      </c>
      <c r="B6" s="100" t="s">
        <v>222</v>
      </c>
      <c r="C6" s="100" t="s">
        <v>224</v>
      </c>
      <c r="D6" s="100">
        <v>8</v>
      </c>
      <c r="E6" s="100" t="s">
        <v>210</v>
      </c>
      <c r="F6" s="213"/>
      <c r="G6" s="214"/>
      <c r="H6" s="211"/>
    </row>
    <row r="7" spans="1:9" ht="13.5" thickBot="1">
      <c r="A7" s="159" t="s">
        <v>12</v>
      </c>
      <c r="B7" s="160"/>
      <c r="C7" s="160"/>
      <c r="D7" s="160"/>
      <c r="E7" s="160"/>
      <c r="F7" s="160"/>
      <c r="G7" s="187">
        <f>SUM(G5:G6)</f>
        <v>0</v>
      </c>
      <c r="H7" s="122"/>
    </row>
    <row r="8" spans="1:9" ht="12.95" customHeight="1">
      <c r="A8" s="98"/>
      <c r="B8" s="98"/>
      <c r="C8" s="98"/>
      <c r="D8" s="111"/>
      <c r="E8" s="89"/>
      <c r="F8" s="10"/>
      <c r="G8" s="12"/>
      <c r="H8" s="12"/>
    </row>
    <row r="9" spans="1:9">
      <c r="A9" s="98"/>
      <c r="B9" s="99"/>
      <c r="C9" s="99"/>
      <c r="D9" s="111"/>
      <c r="E9" s="89"/>
      <c r="F9" s="10"/>
      <c r="G9" s="12"/>
      <c r="H9" s="12"/>
      <c r="I9" s="12"/>
    </row>
    <row r="10" spans="1:9">
      <c r="A10" s="98"/>
      <c r="B10" s="99"/>
      <c r="C10" s="99"/>
      <c r="D10" s="111"/>
      <c r="E10" s="89"/>
      <c r="F10" s="10"/>
      <c r="G10" s="12"/>
      <c r="H10" s="12"/>
      <c r="I10" s="12"/>
    </row>
    <row r="11" spans="1:9">
      <c r="A11" s="98"/>
      <c r="B11" s="99"/>
      <c r="C11" s="99"/>
      <c r="D11" s="111"/>
      <c r="E11" s="89"/>
      <c r="F11" s="10"/>
      <c r="G11" s="12"/>
      <c r="H11" s="12"/>
      <c r="I11" s="12"/>
    </row>
    <row r="12" spans="1:9">
      <c r="A12" s="98"/>
      <c r="B12" s="99"/>
      <c r="C12" s="99"/>
      <c r="D12" s="111"/>
      <c r="E12" s="89"/>
      <c r="F12" s="10"/>
      <c r="G12" s="12"/>
      <c r="H12" s="12"/>
      <c r="I12" s="12"/>
    </row>
    <row r="13" spans="1:9" ht="27" customHeight="1">
      <c r="A13" s="98"/>
      <c r="B13" s="99"/>
      <c r="C13" s="99"/>
      <c r="D13" s="111"/>
      <c r="E13" s="90"/>
      <c r="F13" s="12"/>
      <c r="G13" s="12"/>
      <c r="H13" s="12"/>
      <c r="I13" s="12"/>
    </row>
    <row r="14" spans="1:9" ht="27" customHeight="1">
      <c r="A14" s="98"/>
      <c r="B14" s="99"/>
      <c r="C14" s="99"/>
      <c r="D14" s="111"/>
      <c r="E14" s="90"/>
      <c r="F14" s="12"/>
      <c r="G14" s="12"/>
      <c r="H14" s="12"/>
      <c r="I14" s="12"/>
    </row>
    <row r="15" spans="1:9" ht="27" customHeight="1">
      <c r="A15" s="98"/>
      <c r="B15" s="99"/>
      <c r="C15" s="99"/>
      <c r="D15" s="111"/>
      <c r="E15" s="90"/>
      <c r="F15" s="12"/>
      <c r="G15" s="12"/>
      <c r="H15" s="12"/>
      <c r="I15" s="12"/>
    </row>
    <row r="16" spans="1:9">
      <c r="A16" s="98"/>
      <c r="B16" s="99"/>
      <c r="C16" s="99"/>
      <c r="D16" s="111"/>
      <c r="E16" s="89"/>
      <c r="F16" s="12"/>
      <c r="G16" s="12"/>
      <c r="H16" s="12"/>
      <c r="I16" s="12"/>
    </row>
    <row r="17" spans="1:9">
      <c r="A17" s="89"/>
      <c r="B17" s="89"/>
      <c r="C17" s="89"/>
      <c r="D17" s="91"/>
      <c r="E17" s="89"/>
      <c r="F17" s="12"/>
      <c r="G17" s="12"/>
      <c r="H17" s="12"/>
      <c r="I17" s="12"/>
    </row>
    <row r="18" spans="1:9">
      <c r="A18" s="89"/>
      <c r="B18" s="89"/>
      <c r="C18" s="89"/>
      <c r="D18" s="91"/>
      <c r="E18" s="89"/>
      <c r="F18" s="12"/>
      <c r="G18" s="12"/>
      <c r="H18" s="12"/>
      <c r="I18" s="12"/>
    </row>
    <row r="19" spans="1:9">
      <c r="A19" s="89"/>
      <c r="B19" s="89"/>
      <c r="C19" s="89"/>
      <c r="D19" s="91"/>
      <c r="E19" s="89"/>
      <c r="F19" s="12"/>
      <c r="G19" s="12"/>
      <c r="H19" s="12"/>
      <c r="I19" s="12"/>
    </row>
    <row r="20" spans="1:9">
      <c r="A20" s="89"/>
      <c r="B20" s="89"/>
      <c r="C20" s="89"/>
      <c r="D20" s="91"/>
      <c r="E20" s="89"/>
      <c r="F20" s="12"/>
      <c r="G20" s="12"/>
      <c r="H20" s="12"/>
      <c r="I20" s="12"/>
    </row>
    <row r="21" spans="1:9">
      <c r="A21" s="89"/>
      <c r="B21" s="89"/>
      <c r="C21" s="89"/>
      <c r="D21" s="91"/>
      <c r="E21" s="89"/>
      <c r="F21" s="12"/>
      <c r="G21" s="12"/>
      <c r="H21" s="12"/>
      <c r="I21" s="12"/>
    </row>
    <row r="22" spans="1:9">
      <c r="A22" s="97"/>
      <c r="B22" s="97"/>
      <c r="C22" s="97"/>
      <c r="D22" s="91"/>
      <c r="E22" s="89"/>
      <c r="F22" s="12"/>
      <c r="G22" s="12"/>
      <c r="H22" s="12"/>
      <c r="I22" s="12"/>
    </row>
    <row r="23" spans="1:9">
      <c r="A23" s="89"/>
      <c r="B23" s="89"/>
      <c r="C23" s="89"/>
      <c r="D23" s="89"/>
      <c r="E23" s="89"/>
      <c r="F23" s="12"/>
      <c r="G23" s="12"/>
      <c r="H23" s="12"/>
      <c r="I23" s="12"/>
    </row>
    <row r="24" spans="1:9">
      <c r="A24" s="89"/>
      <c r="B24" s="89"/>
      <c r="C24" s="89"/>
      <c r="D24" s="89"/>
      <c r="E24" s="89"/>
      <c r="F24" s="12"/>
      <c r="G24" s="12"/>
      <c r="H24" s="12"/>
      <c r="I24" s="12"/>
    </row>
    <row r="25" spans="1:9">
      <c r="A25" s="12"/>
      <c r="B25" s="12"/>
      <c r="C25" s="12"/>
      <c r="D25" s="12"/>
      <c r="E25" s="12"/>
      <c r="F25" s="12"/>
      <c r="G25" s="12"/>
      <c r="H25" s="12"/>
      <c r="I25" s="12"/>
    </row>
    <row r="26" spans="1:9">
      <c r="A26" s="12"/>
      <c r="B26" s="12"/>
      <c r="C26" s="12"/>
      <c r="D26" s="12"/>
      <c r="E26" s="12"/>
      <c r="F26" s="12"/>
      <c r="G26" s="12"/>
      <c r="H26" s="12"/>
      <c r="I26" s="12"/>
    </row>
    <row r="27" spans="1:9">
      <c r="A27" s="12"/>
      <c r="B27" s="12"/>
      <c r="C27" s="12"/>
      <c r="D27" s="12"/>
      <c r="E27" s="12"/>
      <c r="F27" s="12"/>
      <c r="G27" s="12"/>
      <c r="H27" s="12"/>
      <c r="I27" s="12"/>
    </row>
    <row r="28" spans="1:9">
      <c r="A28" s="12"/>
      <c r="B28" s="12"/>
      <c r="C28" s="12"/>
      <c r="D28" s="12"/>
      <c r="E28" s="12"/>
      <c r="F28" s="12"/>
      <c r="G28" s="12"/>
      <c r="H28" s="12"/>
      <c r="I28" s="12"/>
    </row>
  </sheetData>
  <mergeCells count="2">
    <mergeCell ref="A3:H3"/>
    <mergeCell ref="A7:F7"/>
  </mergeCells>
  <printOptions horizontalCentered="1" verticalCentered="1"/>
  <pageMargins left="0" right="0" top="0.5" bottom="0.5" header="0" footer="0.25"/>
  <pageSetup scale="86" orientation="landscape" horizontalDpi="300" verticalDpi="300" r:id="rId1"/>
  <headerFooter alignWithMargins="0">
    <oddHeader>&amp;R&amp;"Arial,Bold"&amp;18SAMPLE</oddHeader>
    <oddFooter>&amp;R&amp;P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92216-4CAE-44C2-AB0E-B6CF61CE77C7}">
  <sheetPr>
    <pageSetUpPr fitToPage="1"/>
  </sheetPr>
  <dimension ref="A1:N121"/>
  <sheetViews>
    <sheetView topLeftCell="A104" zoomScale="70" zoomScaleNormal="70" workbookViewId="0">
      <selection activeCell="N10" sqref="N10"/>
    </sheetView>
  </sheetViews>
  <sheetFormatPr defaultRowHeight="12.75"/>
  <cols>
    <col min="1" max="1" width="8.7109375" style="84" customWidth="1"/>
    <col min="2" max="2" width="17.85546875" style="84" bestFit="1" customWidth="1"/>
    <col min="3" max="3" width="37.5703125" style="84" bestFit="1" customWidth="1"/>
    <col min="4" max="4" width="8.140625" customWidth="1"/>
    <col min="5" max="5" width="108.28515625" customWidth="1"/>
    <col min="6" max="6" width="11.5703125" bestFit="1" customWidth="1"/>
    <col min="7" max="7" width="14.28515625" bestFit="1" customWidth="1"/>
    <col min="8" max="8" width="10" customWidth="1"/>
    <col min="9" max="13" width="10.140625" customWidth="1"/>
  </cols>
  <sheetData>
    <row r="1" spans="1:14" ht="14.1" customHeight="1">
      <c r="A1" s="4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4.25">
      <c r="A2" s="6" t="s">
        <v>11</v>
      </c>
      <c r="B2" s="6"/>
      <c r="C2" s="6"/>
      <c r="D2" s="6"/>
      <c r="E2" s="7"/>
      <c r="F2" s="5"/>
      <c r="G2" s="5"/>
      <c r="H2" s="5"/>
      <c r="I2" s="5"/>
      <c r="J2" s="5"/>
      <c r="K2" s="5"/>
      <c r="L2" s="5"/>
      <c r="M2" s="5"/>
      <c r="N2" s="5"/>
    </row>
    <row r="3" spans="1:14">
      <c r="A3" s="144" t="s">
        <v>23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57"/>
      <c r="N3" s="57"/>
    </row>
    <row r="4" spans="1:14">
      <c r="A4" s="83" t="s">
        <v>24</v>
      </c>
      <c r="B4" s="67" t="s">
        <v>25</v>
      </c>
      <c r="C4" s="83" t="s">
        <v>26</v>
      </c>
      <c r="D4" s="72" t="s">
        <v>27</v>
      </c>
      <c r="E4" s="72" t="s">
        <v>28</v>
      </c>
      <c r="F4" s="72" t="s">
        <v>29</v>
      </c>
      <c r="G4" s="72" t="s">
        <v>30</v>
      </c>
      <c r="H4" s="71" t="s">
        <v>31</v>
      </c>
      <c r="I4" s="71" t="s">
        <v>32</v>
      </c>
      <c r="J4" s="71" t="s">
        <v>33</v>
      </c>
      <c r="K4" s="71" t="s">
        <v>34</v>
      </c>
      <c r="L4" s="71" t="s">
        <v>35</v>
      </c>
      <c r="M4" s="57"/>
      <c r="N4" s="57"/>
    </row>
    <row r="5" spans="1:14">
      <c r="A5" s="162">
        <v>1</v>
      </c>
      <c r="B5" s="163" t="s">
        <v>36</v>
      </c>
      <c r="C5" s="163" t="s">
        <v>37</v>
      </c>
      <c r="D5" s="74"/>
      <c r="E5" s="74"/>
      <c r="F5" s="74"/>
      <c r="G5" s="74"/>
      <c r="H5" s="75"/>
      <c r="I5" s="75"/>
      <c r="J5" s="75"/>
      <c r="K5" s="75"/>
      <c r="L5" s="75"/>
      <c r="M5" s="56"/>
      <c r="N5" s="58"/>
    </row>
    <row r="6" spans="1:14">
      <c r="A6" s="162"/>
      <c r="B6" s="163"/>
      <c r="C6" s="163"/>
      <c r="D6" s="172" t="s">
        <v>38</v>
      </c>
      <c r="E6" s="173" t="s">
        <v>39</v>
      </c>
      <c r="F6" s="175" t="s">
        <v>40</v>
      </c>
      <c r="G6" s="172" t="s">
        <v>41</v>
      </c>
      <c r="H6" s="165">
        <v>1</v>
      </c>
      <c r="I6" s="172" t="s">
        <v>42</v>
      </c>
      <c r="J6" s="181"/>
      <c r="K6" s="164">
        <f>J6*H6</f>
        <v>0</v>
      </c>
      <c r="L6" s="165"/>
      <c r="M6" s="56"/>
      <c r="N6" s="58"/>
    </row>
    <row r="7" spans="1:14">
      <c r="A7" s="162"/>
      <c r="B7" s="163"/>
      <c r="C7" s="163"/>
      <c r="D7" s="172"/>
      <c r="E7" s="174"/>
      <c r="F7" s="176"/>
      <c r="G7" s="172"/>
      <c r="H7" s="165"/>
      <c r="I7" s="165"/>
      <c r="J7" s="181"/>
      <c r="K7" s="164"/>
      <c r="L7" s="165"/>
      <c r="M7" s="56"/>
      <c r="N7" s="58"/>
    </row>
    <row r="8" spans="1:14">
      <c r="A8" s="162"/>
      <c r="B8" s="163"/>
      <c r="C8" s="163"/>
      <c r="D8" s="172" t="s">
        <v>43</v>
      </c>
      <c r="E8" s="182" t="s">
        <v>39</v>
      </c>
      <c r="F8" s="175" t="s">
        <v>40</v>
      </c>
      <c r="G8" s="172" t="s">
        <v>41</v>
      </c>
      <c r="H8" s="165">
        <v>1</v>
      </c>
      <c r="I8" s="172" t="s">
        <v>42</v>
      </c>
      <c r="J8" s="164"/>
      <c r="K8" s="164">
        <f>J8*H8</f>
        <v>0</v>
      </c>
      <c r="L8" s="165"/>
      <c r="M8" s="56"/>
      <c r="N8" s="58"/>
    </row>
    <row r="9" spans="1:14">
      <c r="A9" s="162"/>
      <c r="B9" s="163"/>
      <c r="C9" s="163"/>
      <c r="D9" s="172"/>
      <c r="E9" s="183"/>
      <c r="F9" s="176"/>
      <c r="G9" s="172"/>
      <c r="H9" s="165"/>
      <c r="I9" s="165"/>
      <c r="J9" s="164"/>
      <c r="K9" s="164"/>
      <c r="L9" s="165"/>
      <c r="M9" s="56"/>
      <c r="N9" s="58"/>
    </row>
    <row r="10" spans="1:14">
      <c r="A10" s="162"/>
      <c r="B10" s="163"/>
      <c r="C10" s="163"/>
      <c r="D10" s="180" t="s">
        <v>44</v>
      </c>
      <c r="E10" s="173" t="s">
        <v>45</v>
      </c>
      <c r="F10" s="175" t="s">
        <v>40</v>
      </c>
      <c r="G10" s="172" t="s">
        <v>46</v>
      </c>
      <c r="H10" s="177">
        <v>1</v>
      </c>
      <c r="I10" s="172" t="s">
        <v>42</v>
      </c>
      <c r="J10" s="164"/>
      <c r="K10" s="164">
        <f>J10*H10</f>
        <v>0</v>
      </c>
      <c r="L10" s="165"/>
      <c r="M10" s="56"/>
      <c r="N10" s="58"/>
    </row>
    <row r="11" spans="1:14">
      <c r="A11" s="162"/>
      <c r="B11" s="163"/>
      <c r="C11" s="163"/>
      <c r="D11" s="180"/>
      <c r="E11" s="174"/>
      <c r="F11" s="176"/>
      <c r="G11" s="172"/>
      <c r="H11" s="178"/>
      <c r="I11" s="165"/>
      <c r="J11" s="164"/>
      <c r="K11" s="164"/>
      <c r="L11" s="165"/>
      <c r="M11" s="56"/>
      <c r="N11" s="58"/>
    </row>
    <row r="12" spans="1:14">
      <c r="A12" s="162"/>
      <c r="B12" s="163"/>
      <c r="C12" s="163"/>
      <c r="D12" s="172" t="s">
        <v>47</v>
      </c>
      <c r="E12" s="173" t="s">
        <v>48</v>
      </c>
      <c r="F12" s="175" t="s">
        <v>40</v>
      </c>
      <c r="G12" s="172" t="s">
        <v>46</v>
      </c>
      <c r="H12" s="177">
        <v>1</v>
      </c>
      <c r="I12" s="172" t="s">
        <v>42</v>
      </c>
      <c r="J12" s="164"/>
      <c r="K12" s="164">
        <f>J12*H12</f>
        <v>0</v>
      </c>
      <c r="L12" s="165"/>
      <c r="M12" s="56"/>
      <c r="N12" s="58"/>
    </row>
    <row r="13" spans="1:14">
      <c r="A13" s="162"/>
      <c r="B13" s="163"/>
      <c r="C13" s="163"/>
      <c r="D13" s="172"/>
      <c r="E13" s="174"/>
      <c r="F13" s="176"/>
      <c r="G13" s="172"/>
      <c r="H13" s="178"/>
      <c r="I13" s="165"/>
      <c r="J13" s="164"/>
      <c r="K13" s="164"/>
      <c r="L13" s="165"/>
      <c r="M13" s="56"/>
      <c r="N13" s="58"/>
    </row>
    <row r="14" spans="1:14">
      <c r="A14" s="162"/>
      <c r="B14" s="163"/>
      <c r="C14" s="163"/>
      <c r="D14" s="172" t="s">
        <v>49</v>
      </c>
      <c r="E14" s="173" t="s">
        <v>45</v>
      </c>
      <c r="F14" s="175" t="s">
        <v>40</v>
      </c>
      <c r="G14" s="172" t="s">
        <v>50</v>
      </c>
      <c r="H14" s="177">
        <v>1</v>
      </c>
      <c r="I14" s="172" t="s">
        <v>42</v>
      </c>
      <c r="J14" s="164"/>
      <c r="K14" s="164">
        <f>J14*H14</f>
        <v>0</v>
      </c>
      <c r="L14" s="165"/>
      <c r="M14" s="56"/>
      <c r="N14" s="58"/>
    </row>
    <row r="15" spans="1:14">
      <c r="A15" s="162"/>
      <c r="B15" s="163"/>
      <c r="C15" s="163"/>
      <c r="D15" s="172"/>
      <c r="E15" s="174"/>
      <c r="F15" s="176"/>
      <c r="G15" s="172"/>
      <c r="H15" s="178"/>
      <c r="I15" s="165"/>
      <c r="J15" s="164"/>
      <c r="K15" s="164"/>
      <c r="L15" s="165"/>
      <c r="M15" s="56"/>
      <c r="N15" s="58"/>
    </row>
    <row r="16" spans="1:14">
      <c r="A16" s="162"/>
      <c r="B16" s="163"/>
      <c r="C16" s="163"/>
      <c r="D16" s="172" t="s">
        <v>51</v>
      </c>
      <c r="E16" s="173" t="s">
        <v>48</v>
      </c>
      <c r="F16" s="175" t="s">
        <v>40</v>
      </c>
      <c r="G16" s="179" t="s">
        <v>50</v>
      </c>
      <c r="H16" s="177">
        <v>1</v>
      </c>
      <c r="I16" s="172" t="s">
        <v>42</v>
      </c>
      <c r="J16" s="164"/>
      <c r="K16" s="164">
        <f>J16*H16</f>
        <v>0</v>
      </c>
      <c r="L16" s="165"/>
      <c r="M16" s="56"/>
      <c r="N16" s="58"/>
    </row>
    <row r="17" spans="1:14">
      <c r="A17" s="162"/>
      <c r="B17" s="163"/>
      <c r="C17" s="163"/>
      <c r="D17" s="172"/>
      <c r="E17" s="174"/>
      <c r="F17" s="176"/>
      <c r="G17" s="179"/>
      <c r="H17" s="178"/>
      <c r="I17" s="165"/>
      <c r="J17" s="164"/>
      <c r="K17" s="164"/>
      <c r="L17" s="165"/>
      <c r="M17" s="56"/>
      <c r="N17" s="58"/>
    </row>
    <row r="18" spans="1:14">
      <c r="A18" s="162"/>
      <c r="B18" s="163"/>
      <c r="C18" s="163"/>
      <c r="D18" s="172" t="s">
        <v>52</v>
      </c>
      <c r="E18" s="173" t="s">
        <v>53</v>
      </c>
      <c r="F18" s="175" t="s">
        <v>40</v>
      </c>
      <c r="G18" s="172" t="s">
        <v>54</v>
      </c>
      <c r="H18" s="177">
        <v>1</v>
      </c>
      <c r="I18" s="172" t="s">
        <v>42</v>
      </c>
      <c r="J18" s="164"/>
      <c r="K18" s="164">
        <f>J18*H18</f>
        <v>0</v>
      </c>
      <c r="L18" s="165"/>
      <c r="M18" s="56"/>
      <c r="N18" s="58"/>
    </row>
    <row r="19" spans="1:14">
      <c r="A19" s="162"/>
      <c r="B19" s="163"/>
      <c r="C19" s="163"/>
      <c r="D19" s="172"/>
      <c r="E19" s="174"/>
      <c r="F19" s="176"/>
      <c r="G19" s="172"/>
      <c r="H19" s="178"/>
      <c r="I19" s="165"/>
      <c r="J19" s="164"/>
      <c r="K19" s="164"/>
      <c r="L19" s="165"/>
      <c r="M19" s="56"/>
      <c r="N19" s="58"/>
    </row>
    <row r="20" spans="1:14">
      <c r="A20" s="162"/>
      <c r="B20" s="163"/>
      <c r="C20" s="163"/>
      <c r="D20" s="172" t="s">
        <v>55</v>
      </c>
      <c r="E20" s="173" t="s">
        <v>53</v>
      </c>
      <c r="F20" s="175" t="s">
        <v>40</v>
      </c>
      <c r="G20" s="172" t="s">
        <v>54</v>
      </c>
      <c r="H20" s="177">
        <v>1</v>
      </c>
      <c r="I20" s="172" t="s">
        <v>42</v>
      </c>
      <c r="J20" s="164"/>
      <c r="K20" s="164">
        <f>J20*H20</f>
        <v>0</v>
      </c>
      <c r="L20" s="165"/>
      <c r="M20" s="56"/>
      <c r="N20" s="58"/>
    </row>
    <row r="21" spans="1:14">
      <c r="A21" s="162"/>
      <c r="B21" s="163"/>
      <c r="C21" s="163"/>
      <c r="D21" s="172"/>
      <c r="E21" s="174"/>
      <c r="F21" s="176"/>
      <c r="G21" s="172"/>
      <c r="H21" s="178"/>
      <c r="I21" s="165"/>
      <c r="J21" s="164"/>
      <c r="K21" s="164"/>
      <c r="L21" s="165"/>
      <c r="M21" s="56"/>
      <c r="N21" s="58"/>
    </row>
    <row r="22" spans="1:14">
      <c r="A22" s="162"/>
      <c r="B22" s="163"/>
      <c r="C22" s="163"/>
      <c r="D22" s="172" t="s">
        <v>56</v>
      </c>
      <c r="E22" s="173" t="s">
        <v>57</v>
      </c>
      <c r="F22" s="175" t="s">
        <v>40</v>
      </c>
      <c r="G22" s="172" t="s">
        <v>58</v>
      </c>
      <c r="H22" s="177">
        <v>1</v>
      </c>
      <c r="I22" s="172" t="s">
        <v>42</v>
      </c>
      <c r="J22" s="164"/>
      <c r="K22" s="164">
        <f>J22*H22</f>
        <v>0</v>
      </c>
      <c r="L22" s="165"/>
      <c r="M22" s="56"/>
      <c r="N22" s="58"/>
    </row>
    <row r="23" spans="1:14">
      <c r="A23" s="162"/>
      <c r="B23" s="163"/>
      <c r="C23" s="163"/>
      <c r="D23" s="172"/>
      <c r="E23" s="174"/>
      <c r="F23" s="176"/>
      <c r="G23" s="172"/>
      <c r="H23" s="178"/>
      <c r="I23" s="165"/>
      <c r="J23" s="164"/>
      <c r="K23" s="164"/>
      <c r="L23" s="165"/>
      <c r="M23" s="56"/>
      <c r="N23" s="58"/>
    </row>
    <row r="24" spans="1:14">
      <c r="A24" s="162"/>
      <c r="B24" s="163"/>
      <c r="C24" s="163"/>
      <c r="D24" s="172" t="s">
        <v>59</v>
      </c>
      <c r="E24" s="173" t="s">
        <v>60</v>
      </c>
      <c r="F24" s="175" t="s">
        <v>40</v>
      </c>
      <c r="G24" s="172" t="s">
        <v>58</v>
      </c>
      <c r="H24" s="177">
        <v>1</v>
      </c>
      <c r="I24" s="172" t="s">
        <v>42</v>
      </c>
      <c r="J24" s="164"/>
      <c r="K24" s="164">
        <f>J24*H24</f>
        <v>0</v>
      </c>
      <c r="L24" s="165"/>
      <c r="M24" s="56"/>
      <c r="N24" s="58"/>
    </row>
    <row r="25" spans="1:14">
      <c r="A25" s="162"/>
      <c r="B25" s="163"/>
      <c r="C25" s="163"/>
      <c r="D25" s="172"/>
      <c r="E25" s="174"/>
      <c r="F25" s="176"/>
      <c r="G25" s="172"/>
      <c r="H25" s="178"/>
      <c r="I25" s="165"/>
      <c r="J25" s="164"/>
      <c r="K25" s="164"/>
      <c r="L25" s="165"/>
      <c r="M25" s="56"/>
      <c r="N25" s="58"/>
    </row>
    <row r="26" spans="1:14">
      <c r="A26" s="63"/>
      <c r="B26" s="64"/>
      <c r="C26" s="64"/>
      <c r="D26" s="77"/>
      <c r="E26" s="77"/>
      <c r="F26" s="77"/>
      <c r="G26" s="77"/>
      <c r="H26" s="78"/>
      <c r="I26" s="78"/>
      <c r="J26" s="78"/>
      <c r="K26" s="78"/>
      <c r="L26" s="78"/>
      <c r="M26" s="56"/>
      <c r="N26" s="58"/>
    </row>
    <row r="27" spans="1:14">
      <c r="A27" s="166">
        <v>2</v>
      </c>
      <c r="B27" s="169" t="s">
        <v>61</v>
      </c>
      <c r="C27" s="169" t="s">
        <v>62</v>
      </c>
      <c r="D27" s="74" t="s">
        <v>38</v>
      </c>
      <c r="E27" s="65" t="s">
        <v>63</v>
      </c>
      <c r="F27" s="65" t="s">
        <v>64</v>
      </c>
      <c r="G27" s="73" t="s">
        <v>65</v>
      </c>
      <c r="H27" s="79">
        <v>1</v>
      </c>
      <c r="I27" s="74" t="s">
        <v>42</v>
      </c>
      <c r="J27" s="76"/>
      <c r="K27" s="76">
        <f>J27*H27</f>
        <v>0</v>
      </c>
      <c r="L27" s="79"/>
      <c r="M27" s="56"/>
      <c r="N27" s="58"/>
    </row>
    <row r="28" spans="1:14">
      <c r="A28" s="167"/>
      <c r="B28" s="170"/>
      <c r="C28" s="170"/>
      <c r="D28" s="74" t="s">
        <v>43</v>
      </c>
      <c r="E28" s="65" t="s">
        <v>66</v>
      </c>
      <c r="F28" s="74" t="s">
        <v>64</v>
      </c>
      <c r="G28" s="73" t="s">
        <v>67</v>
      </c>
      <c r="H28" s="79">
        <v>1</v>
      </c>
      <c r="I28" s="74" t="s">
        <v>42</v>
      </c>
      <c r="J28" s="76"/>
      <c r="K28" s="76">
        <f>J28*H28</f>
        <v>0</v>
      </c>
      <c r="L28" s="79"/>
      <c r="M28" s="56"/>
      <c r="N28" s="58"/>
    </row>
    <row r="29" spans="1:14">
      <c r="A29" s="167"/>
      <c r="B29" s="170"/>
      <c r="C29" s="170"/>
      <c r="D29" s="74" t="s">
        <v>44</v>
      </c>
      <c r="E29" s="65" t="s">
        <v>68</v>
      </c>
      <c r="F29" s="74" t="s">
        <v>69</v>
      </c>
      <c r="G29" s="73" t="s">
        <v>70</v>
      </c>
      <c r="H29" s="79">
        <v>1</v>
      </c>
      <c r="I29" s="74" t="s">
        <v>42</v>
      </c>
      <c r="J29" s="76"/>
      <c r="K29" s="76">
        <f>J29*H29</f>
        <v>0</v>
      </c>
      <c r="L29" s="79"/>
      <c r="M29" s="56"/>
      <c r="N29" s="58"/>
    </row>
    <row r="30" spans="1:14">
      <c r="A30" s="168"/>
      <c r="B30" s="171"/>
      <c r="C30" s="171"/>
      <c r="D30" s="74" t="s">
        <v>47</v>
      </c>
      <c r="E30" s="65" t="s">
        <v>71</v>
      </c>
      <c r="F30" s="74" t="s">
        <v>64</v>
      </c>
      <c r="G30" s="73" t="s">
        <v>72</v>
      </c>
      <c r="H30" s="79">
        <v>1</v>
      </c>
      <c r="I30" s="74" t="s">
        <v>42</v>
      </c>
      <c r="J30" s="76"/>
      <c r="K30" s="76">
        <f>J30*H30</f>
        <v>0</v>
      </c>
      <c r="L30" s="79"/>
      <c r="M30" s="56"/>
      <c r="N30" s="58"/>
    </row>
    <row r="31" spans="1:14">
      <c r="A31" s="83"/>
      <c r="B31" s="67"/>
      <c r="C31" s="67"/>
      <c r="D31" s="72"/>
      <c r="E31" s="72"/>
      <c r="F31" s="72"/>
      <c r="G31" s="80"/>
      <c r="H31" s="71"/>
      <c r="I31" s="71"/>
      <c r="J31" s="71"/>
      <c r="K31" s="71"/>
      <c r="L31" s="71"/>
      <c r="M31" s="56"/>
      <c r="N31" s="58"/>
    </row>
    <row r="32" spans="1:14">
      <c r="A32" s="162">
        <v>3</v>
      </c>
      <c r="B32" s="163" t="s">
        <v>73</v>
      </c>
      <c r="C32" s="163" t="s">
        <v>74</v>
      </c>
      <c r="D32" s="74" t="s">
        <v>38</v>
      </c>
      <c r="E32" s="65" t="s">
        <v>75</v>
      </c>
      <c r="F32" s="74" t="s">
        <v>64</v>
      </c>
      <c r="G32" s="73" t="s">
        <v>41</v>
      </c>
      <c r="H32" s="79">
        <v>1</v>
      </c>
      <c r="I32" s="79" t="s">
        <v>42</v>
      </c>
      <c r="J32" s="76"/>
      <c r="K32" s="76">
        <f>J32*H32</f>
        <v>0</v>
      </c>
      <c r="L32" s="79"/>
      <c r="M32" s="56"/>
      <c r="N32" s="58"/>
    </row>
    <row r="33" spans="1:14">
      <c r="A33" s="162"/>
      <c r="B33" s="163"/>
      <c r="C33" s="163"/>
      <c r="D33" s="74" t="s">
        <v>43</v>
      </c>
      <c r="E33" s="65" t="s">
        <v>75</v>
      </c>
      <c r="F33" s="74" t="s">
        <v>64</v>
      </c>
      <c r="G33" s="73" t="s">
        <v>46</v>
      </c>
      <c r="H33" s="79">
        <v>1</v>
      </c>
      <c r="I33" s="79" t="s">
        <v>42</v>
      </c>
      <c r="J33" s="76"/>
      <c r="K33" s="76">
        <f>J33*H33</f>
        <v>0</v>
      </c>
      <c r="L33" s="79"/>
      <c r="M33" s="56"/>
      <c r="N33" s="58"/>
    </row>
    <row r="34" spans="1:14">
      <c r="A34" s="162"/>
      <c r="B34" s="163"/>
      <c r="C34" s="163"/>
      <c r="D34" s="74" t="s">
        <v>44</v>
      </c>
      <c r="E34" s="65" t="s">
        <v>75</v>
      </c>
      <c r="F34" s="74" t="s">
        <v>64</v>
      </c>
      <c r="G34" s="73" t="s">
        <v>50</v>
      </c>
      <c r="H34" s="79">
        <v>1</v>
      </c>
      <c r="I34" s="79" t="s">
        <v>42</v>
      </c>
      <c r="J34" s="76"/>
      <c r="K34" s="76">
        <f>J34*H34</f>
        <v>0</v>
      </c>
      <c r="L34" s="79"/>
      <c r="M34" s="56"/>
      <c r="N34" s="58"/>
    </row>
    <row r="35" spans="1:14">
      <c r="A35" s="162"/>
      <c r="B35" s="163"/>
      <c r="C35" s="163"/>
      <c r="D35" s="74" t="s">
        <v>76</v>
      </c>
      <c r="E35" s="65" t="s">
        <v>75</v>
      </c>
      <c r="F35" s="74" t="s">
        <v>64</v>
      </c>
      <c r="G35" s="73" t="s">
        <v>54</v>
      </c>
      <c r="H35" s="79">
        <v>1</v>
      </c>
      <c r="I35" s="79" t="s">
        <v>42</v>
      </c>
      <c r="J35" s="76"/>
      <c r="K35" s="76">
        <f>J35*H35</f>
        <v>0</v>
      </c>
      <c r="L35" s="79"/>
      <c r="M35" s="56"/>
      <c r="N35" s="58"/>
    </row>
    <row r="36" spans="1:14">
      <c r="A36" s="162"/>
      <c r="B36" s="163"/>
      <c r="C36" s="163"/>
      <c r="D36" s="74" t="s">
        <v>49</v>
      </c>
      <c r="E36" s="65" t="s">
        <v>77</v>
      </c>
      <c r="F36" s="74" t="s">
        <v>64</v>
      </c>
      <c r="G36" s="73" t="s">
        <v>58</v>
      </c>
      <c r="H36" s="79">
        <v>1</v>
      </c>
      <c r="I36" s="79" t="s">
        <v>42</v>
      </c>
      <c r="J36" s="76"/>
      <c r="K36" s="76">
        <f>J36*H36</f>
        <v>0</v>
      </c>
      <c r="L36" s="79"/>
      <c r="M36" s="56"/>
      <c r="N36" s="58"/>
    </row>
    <row r="37" spans="1:14">
      <c r="A37" s="83"/>
      <c r="B37" s="67"/>
      <c r="C37" s="67"/>
      <c r="D37" s="72"/>
      <c r="E37" s="72"/>
      <c r="F37" s="72"/>
      <c r="G37" s="80"/>
      <c r="H37" s="71"/>
      <c r="I37" s="71"/>
      <c r="J37" s="71"/>
      <c r="K37" s="71"/>
      <c r="L37" s="71"/>
      <c r="M37" s="56"/>
      <c r="N37" s="58"/>
    </row>
    <row r="38" spans="1:14" ht="25.5">
      <c r="A38" s="162">
        <v>4</v>
      </c>
      <c r="B38" s="163" t="s">
        <v>78</v>
      </c>
      <c r="C38" s="163" t="s">
        <v>79</v>
      </c>
      <c r="D38" s="74" t="s">
        <v>38</v>
      </c>
      <c r="E38" s="65" t="s">
        <v>80</v>
      </c>
      <c r="F38" s="74" t="s">
        <v>81</v>
      </c>
      <c r="G38" s="73" t="s">
        <v>65</v>
      </c>
      <c r="H38" s="79">
        <v>1</v>
      </c>
      <c r="I38" s="74" t="s">
        <v>42</v>
      </c>
      <c r="J38" s="76"/>
      <c r="K38" s="76">
        <f>J38*H38</f>
        <v>0</v>
      </c>
      <c r="L38" s="79"/>
      <c r="M38" s="56"/>
      <c r="N38" s="58"/>
    </row>
    <row r="39" spans="1:14" ht="25.5">
      <c r="A39" s="162"/>
      <c r="B39" s="163"/>
      <c r="C39" s="163"/>
      <c r="D39" s="74" t="s">
        <v>43</v>
      </c>
      <c r="E39" s="65" t="s">
        <v>82</v>
      </c>
      <c r="F39" s="74" t="s">
        <v>81</v>
      </c>
      <c r="G39" s="73" t="s">
        <v>83</v>
      </c>
      <c r="H39" s="79">
        <v>1</v>
      </c>
      <c r="I39" s="74" t="s">
        <v>42</v>
      </c>
      <c r="J39" s="76"/>
      <c r="K39" s="76">
        <f t="shared" ref="K39:K85" si="0">J39*H39</f>
        <v>0</v>
      </c>
      <c r="L39" s="79"/>
      <c r="M39" s="56"/>
      <c r="N39" s="58"/>
    </row>
    <row r="40" spans="1:14" ht="25.5">
      <c r="A40" s="162"/>
      <c r="B40" s="163"/>
      <c r="C40" s="163"/>
      <c r="D40" s="74" t="s">
        <v>44</v>
      </c>
      <c r="E40" s="65" t="s">
        <v>84</v>
      </c>
      <c r="F40" s="74" t="s">
        <v>81</v>
      </c>
      <c r="G40" s="73" t="s">
        <v>65</v>
      </c>
      <c r="H40" s="79">
        <v>1</v>
      </c>
      <c r="I40" s="74" t="s">
        <v>42</v>
      </c>
      <c r="J40" s="76"/>
      <c r="K40" s="76">
        <f t="shared" si="0"/>
        <v>0</v>
      </c>
      <c r="L40" s="79"/>
      <c r="M40" s="56"/>
      <c r="N40" s="58"/>
    </row>
    <row r="41" spans="1:14" ht="25.5">
      <c r="A41" s="162"/>
      <c r="B41" s="163"/>
      <c r="C41" s="163"/>
      <c r="D41" s="74" t="s">
        <v>76</v>
      </c>
      <c r="E41" s="65" t="s">
        <v>85</v>
      </c>
      <c r="F41" s="74" t="s">
        <v>81</v>
      </c>
      <c r="G41" s="73" t="s">
        <v>67</v>
      </c>
      <c r="H41" s="79">
        <v>1</v>
      </c>
      <c r="I41" s="74" t="s">
        <v>42</v>
      </c>
      <c r="J41" s="76"/>
      <c r="K41" s="76">
        <f t="shared" si="0"/>
        <v>0</v>
      </c>
      <c r="L41" s="79"/>
      <c r="M41" s="56"/>
      <c r="N41" s="58"/>
    </row>
    <row r="42" spans="1:14" ht="30">
      <c r="A42" s="162"/>
      <c r="B42" s="163"/>
      <c r="C42" s="163"/>
      <c r="D42" s="74" t="s">
        <v>49</v>
      </c>
      <c r="E42" s="66" t="s">
        <v>86</v>
      </c>
      <c r="F42" s="74" t="s">
        <v>81</v>
      </c>
      <c r="G42" s="73" t="s">
        <v>67</v>
      </c>
      <c r="H42" s="79">
        <v>1</v>
      </c>
      <c r="I42" s="74" t="s">
        <v>42</v>
      </c>
      <c r="J42" s="76"/>
      <c r="K42" s="76">
        <f t="shared" si="0"/>
        <v>0</v>
      </c>
      <c r="L42" s="79"/>
      <c r="M42" s="56"/>
      <c r="N42" s="58"/>
    </row>
    <row r="43" spans="1:14" ht="25.5">
      <c r="A43" s="162"/>
      <c r="B43" s="163"/>
      <c r="C43" s="163"/>
      <c r="D43" s="74" t="s">
        <v>51</v>
      </c>
      <c r="E43" s="65" t="s">
        <v>87</v>
      </c>
      <c r="F43" s="74" t="s">
        <v>81</v>
      </c>
      <c r="G43" s="73" t="s">
        <v>46</v>
      </c>
      <c r="H43" s="79">
        <v>1</v>
      </c>
      <c r="I43" s="74" t="s">
        <v>42</v>
      </c>
      <c r="J43" s="76"/>
      <c r="K43" s="76">
        <f t="shared" si="0"/>
        <v>0</v>
      </c>
      <c r="L43" s="79"/>
      <c r="M43" s="56"/>
      <c r="N43" s="58"/>
    </row>
    <row r="44" spans="1:14" ht="25.5">
      <c r="A44" s="162"/>
      <c r="B44" s="163"/>
      <c r="C44" s="163"/>
      <c r="D44" s="74" t="s">
        <v>52</v>
      </c>
      <c r="E44" s="65" t="s">
        <v>88</v>
      </c>
      <c r="F44" s="74" t="s">
        <v>81</v>
      </c>
      <c r="G44" s="73" t="s">
        <v>70</v>
      </c>
      <c r="H44" s="79">
        <v>1</v>
      </c>
      <c r="I44" s="74" t="s">
        <v>42</v>
      </c>
      <c r="J44" s="76"/>
      <c r="K44" s="76">
        <f t="shared" si="0"/>
        <v>0</v>
      </c>
      <c r="L44" s="79"/>
      <c r="M44" s="56"/>
      <c r="N44" s="58"/>
    </row>
    <row r="45" spans="1:14" ht="25.5">
      <c r="A45" s="162"/>
      <c r="B45" s="163"/>
      <c r="C45" s="163"/>
      <c r="D45" s="74" t="s">
        <v>55</v>
      </c>
      <c r="E45" s="65" t="s">
        <v>86</v>
      </c>
      <c r="F45" s="74" t="s">
        <v>81</v>
      </c>
      <c r="G45" s="73" t="s">
        <v>70</v>
      </c>
      <c r="H45" s="79">
        <v>1</v>
      </c>
      <c r="I45" s="74" t="s">
        <v>42</v>
      </c>
      <c r="J45" s="76"/>
      <c r="K45" s="76">
        <f t="shared" si="0"/>
        <v>0</v>
      </c>
      <c r="L45" s="79"/>
      <c r="M45" s="56"/>
      <c r="N45" s="58"/>
    </row>
    <row r="46" spans="1:14" ht="25.5">
      <c r="A46" s="162"/>
      <c r="B46" s="163"/>
      <c r="C46" s="163"/>
      <c r="D46" s="74" t="s">
        <v>56</v>
      </c>
      <c r="E46" s="65" t="s">
        <v>89</v>
      </c>
      <c r="F46" s="74" t="s">
        <v>81</v>
      </c>
      <c r="G46" s="73" t="s">
        <v>50</v>
      </c>
      <c r="H46" s="79">
        <v>1</v>
      </c>
      <c r="I46" s="74" t="s">
        <v>42</v>
      </c>
      <c r="J46" s="76"/>
      <c r="K46" s="76">
        <f t="shared" si="0"/>
        <v>0</v>
      </c>
      <c r="L46" s="79"/>
      <c r="M46" s="56"/>
      <c r="N46" s="58"/>
    </row>
    <row r="47" spans="1:14" ht="25.5">
      <c r="A47" s="162"/>
      <c r="B47" s="163"/>
      <c r="C47" s="163"/>
      <c r="D47" s="74" t="s">
        <v>59</v>
      </c>
      <c r="E47" s="65" t="s">
        <v>90</v>
      </c>
      <c r="F47" s="74" t="s">
        <v>81</v>
      </c>
      <c r="G47" s="73" t="s">
        <v>54</v>
      </c>
      <c r="H47" s="79">
        <v>1</v>
      </c>
      <c r="I47" s="74" t="s">
        <v>42</v>
      </c>
      <c r="J47" s="76"/>
      <c r="K47" s="76">
        <f t="shared" si="0"/>
        <v>0</v>
      </c>
      <c r="L47" s="79"/>
      <c r="M47" s="56"/>
      <c r="N47" s="58"/>
    </row>
    <row r="48" spans="1:14" ht="25.5">
      <c r="A48" s="162"/>
      <c r="B48" s="163"/>
      <c r="C48" s="163"/>
      <c r="D48" s="74" t="s">
        <v>91</v>
      </c>
      <c r="E48" s="65" t="s">
        <v>92</v>
      </c>
      <c r="F48" s="74" t="s">
        <v>81</v>
      </c>
      <c r="G48" s="73" t="s">
        <v>72</v>
      </c>
      <c r="H48" s="79">
        <v>1</v>
      </c>
      <c r="I48" s="74" t="s">
        <v>42</v>
      </c>
      <c r="J48" s="76"/>
      <c r="K48" s="76">
        <f t="shared" si="0"/>
        <v>0</v>
      </c>
      <c r="L48" s="79"/>
      <c r="M48" s="56"/>
      <c r="N48" s="58"/>
    </row>
    <row r="49" spans="1:14" ht="25.5">
      <c r="A49" s="162"/>
      <c r="B49" s="163"/>
      <c r="C49" s="163"/>
      <c r="D49" s="74" t="s">
        <v>93</v>
      </c>
      <c r="E49" s="65" t="s">
        <v>94</v>
      </c>
      <c r="F49" s="74" t="s">
        <v>81</v>
      </c>
      <c r="G49" s="73" t="s">
        <v>72</v>
      </c>
      <c r="H49" s="79">
        <v>1</v>
      </c>
      <c r="I49" s="74" t="s">
        <v>42</v>
      </c>
      <c r="J49" s="76"/>
      <c r="K49" s="76">
        <f t="shared" si="0"/>
        <v>0</v>
      </c>
      <c r="L49" s="79"/>
      <c r="M49" s="56"/>
      <c r="N49" s="58"/>
    </row>
    <row r="50" spans="1:14" ht="25.5">
      <c r="A50" s="162"/>
      <c r="B50" s="163"/>
      <c r="C50" s="163"/>
      <c r="D50" s="74" t="s">
        <v>95</v>
      </c>
      <c r="E50" s="65" t="s">
        <v>96</v>
      </c>
      <c r="F50" s="74" t="s">
        <v>81</v>
      </c>
      <c r="G50" s="73" t="s">
        <v>65</v>
      </c>
      <c r="H50" s="79">
        <v>1</v>
      </c>
      <c r="I50" s="74" t="s">
        <v>42</v>
      </c>
      <c r="J50" s="76"/>
      <c r="K50" s="76">
        <f t="shared" si="0"/>
        <v>0</v>
      </c>
      <c r="L50" s="79"/>
      <c r="M50" s="56"/>
      <c r="N50" s="58"/>
    </row>
    <row r="51" spans="1:14" ht="25.5">
      <c r="A51" s="162"/>
      <c r="B51" s="163"/>
      <c r="C51" s="163"/>
      <c r="D51" s="74" t="s">
        <v>97</v>
      </c>
      <c r="E51" s="65" t="s">
        <v>96</v>
      </c>
      <c r="F51" s="74" t="s">
        <v>81</v>
      </c>
      <c r="G51" s="73" t="s">
        <v>65</v>
      </c>
      <c r="H51" s="79">
        <v>1</v>
      </c>
      <c r="I51" s="74" t="s">
        <v>42</v>
      </c>
      <c r="J51" s="76"/>
      <c r="K51" s="76">
        <f t="shared" si="0"/>
        <v>0</v>
      </c>
      <c r="L51" s="79"/>
      <c r="M51" s="56"/>
      <c r="N51" s="58"/>
    </row>
    <row r="52" spans="1:14" ht="25.5">
      <c r="A52" s="162"/>
      <c r="B52" s="163"/>
      <c r="C52" s="163"/>
      <c r="D52" s="74" t="s">
        <v>98</v>
      </c>
      <c r="E52" s="65" t="s">
        <v>96</v>
      </c>
      <c r="F52" s="74" t="s">
        <v>81</v>
      </c>
      <c r="G52" s="73" t="s">
        <v>67</v>
      </c>
      <c r="H52" s="79">
        <v>1</v>
      </c>
      <c r="I52" s="74" t="s">
        <v>42</v>
      </c>
      <c r="J52" s="76"/>
      <c r="K52" s="76">
        <f t="shared" si="0"/>
        <v>0</v>
      </c>
      <c r="L52" s="79"/>
      <c r="M52" s="56"/>
      <c r="N52" s="58"/>
    </row>
    <row r="53" spans="1:14" ht="25.5">
      <c r="A53" s="162"/>
      <c r="B53" s="163"/>
      <c r="C53" s="163"/>
      <c r="D53" s="74" t="s">
        <v>99</v>
      </c>
      <c r="E53" s="65" t="s">
        <v>96</v>
      </c>
      <c r="F53" s="74" t="s">
        <v>81</v>
      </c>
      <c r="G53" s="73" t="s">
        <v>67</v>
      </c>
      <c r="H53" s="79">
        <v>1</v>
      </c>
      <c r="I53" s="74" t="s">
        <v>42</v>
      </c>
      <c r="J53" s="76"/>
      <c r="K53" s="76">
        <f t="shared" si="0"/>
        <v>0</v>
      </c>
      <c r="L53" s="79"/>
      <c r="M53" s="56"/>
      <c r="N53" s="58"/>
    </row>
    <row r="54" spans="1:14" ht="25.5">
      <c r="A54" s="162"/>
      <c r="B54" s="163"/>
      <c r="C54" s="163"/>
      <c r="D54" s="74" t="s">
        <v>100</v>
      </c>
      <c r="E54" s="65" t="s">
        <v>96</v>
      </c>
      <c r="F54" s="74" t="s">
        <v>81</v>
      </c>
      <c r="G54" s="73" t="s">
        <v>70</v>
      </c>
      <c r="H54" s="79">
        <v>1</v>
      </c>
      <c r="I54" s="74" t="s">
        <v>42</v>
      </c>
      <c r="J54" s="76"/>
      <c r="K54" s="76">
        <f t="shared" si="0"/>
        <v>0</v>
      </c>
      <c r="L54" s="79"/>
      <c r="M54" s="56"/>
      <c r="N54" s="58"/>
    </row>
    <row r="55" spans="1:14" ht="25.5">
      <c r="A55" s="162"/>
      <c r="B55" s="163"/>
      <c r="C55" s="163"/>
      <c r="D55" s="74" t="s">
        <v>101</v>
      </c>
      <c r="E55" s="65" t="s">
        <v>96</v>
      </c>
      <c r="F55" s="74" t="s">
        <v>81</v>
      </c>
      <c r="G55" s="73" t="s">
        <v>70</v>
      </c>
      <c r="H55" s="79">
        <v>1</v>
      </c>
      <c r="I55" s="74" t="s">
        <v>42</v>
      </c>
      <c r="J55" s="76"/>
      <c r="K55" s="76">
        <f t="shared" si="0"/>
        <v>0</v>
      </c>
      <c r="L55" s="79"/>
      <c r="M55" s="56"/>
      <c r="N55" s="58"/>
    </row>
    <row r="56" spans="1:14" ht="25.5">
      <c r="A56" s="162"/>
      <c r="B56" s="163"/>
      <c r="C56" s="163"/>
      <c r="D56" s="74" t="s">
        <v>102</v>
      </c>
      <c r="E56" s="65" t="s">
        <v>96</v>
      </c>
      <c r="F56" s="74" t="s">
        <v>81</v>
      </c>
      <c r="G56" s="73" t="s">
        <v>72</v>
      </c>
      <c r="H56" s="79">
        <v>1</v>
      </c>
      <c r="I56" s="74" t="s">
        <v>42</v>
      </c>
      <c r="J56" s="76"/>
      <c r="K56" s="76">
        <f t="shared" si="0"/>
        <v>0</v>
      </c>
      <c r="L56" s="79"/>
      <c r="M56" s="56"/>
      <c r="N56" s="58"/>
    </row>
    <row r="57" spans="1:14" ht="25.5">
      <c r="A57" s="162"/>
      <c r="B57" s="163"/>
      <c r="C57" s="163"/>
      <c r="D57" s="74" t="s">
        <v>103</v>
      </c>
      <c r="E57" s="65" t="s">
        <v>96</v>
      </c>
      <c r="F57" s="74" t="s">
        <v>81</v>
      </c>
      <c r="G57" s="73" t="s">
        <v>72</v>
      </c>
      <c r="H57" s="79">
        <v>1</v>
      </c>
      <c r="I57" s="74" t="s">
        <v>42</v>
      </c>
      <c r="J57" s="76"/>
      <c r="K57" s="76">
        <f t="shared" si="0"/>
        <v>0</v>
      </c>
      <c r="L57" s="79"/>
      <c r="M57" s="56"/>
      <c r="N57" s="58"/>
    </row>
    <row r="58" spans="1:14" ht="25.5">
      <c r="A58" s="162"/>
      <c r="B58" s="163"/>
      <c r="C58" s="163"/>
      <c r="D58" s="74" t="s">
        <v>104</v>
      </c>
      <c r="E58" s="65" t="s">
        <v>85</v>
      </c>
      <c r="F58" s="74" t="s">
        <v>81</v>
      </c>
      <c r="G58" s="73" t="s">
        <v>105</v>
      </c>
      <c r="H58" s="79">
        <v>1</v>
      </c>
      <c r="I58" s="74" t="s">
        <v>42</v>
      </c>
      <c r="J58" s="76"/>
      <c r="K58" s="76">
        <f t="shared" si="0"/>
        <v>0</v>
      </c>
      <c r="L58" s="79"/>
      <c r="M58" s="56"/>
      <c r="N58" s="58"/>
    </row>
    <row r="59" spans="1:14" ht="25.5">
      <c r="A59" s="162"/>
      <c r="B59" s="163"/>
      <c r="C59" s="163"/>
      <c r="D59" s="74" t="s">
        <v>106</v>
      </c>
      <c r="E59" s="65" t="s">
        <v>107</v>
      </c>
      <c r="F59" s="74" t="s">
        <v>81</v>
      </c>
      <c r="G59" s="73" t="s">
        <v>72</v>
      </c>
      <c r="H59" s="79">
        <v>1</v>
      </c>
      <c r="I59" s="74" t="s">
        <v>42</v>
      </c>
      <c r="J59" s="76"/>
      <c r="K59" s="76">
        <f t="shared" si="0"/>
        <v>0</v>
      </c>
      <c r="L59" s="79"/>
      <c r="M59" s="56"/>
      <c r="N59" s="58"/>
    </row>
    <row r="60" spans="1:14" ht="25.5">
      <c r="A60" s="162"/>
      <c r="B60" s="163"/>
      <c r="C60" s="163"/>
      <c r="D60" s="74" t="s">
        <v>108</v>
      </c>
      <c r="E60" s="65" t="s">
        <v>109</v>
      </c>
      <c r="F60" s="74" t="s">
        <v>81</v>
      </c>
      <c r="G60" s="73" t="s">
        <v>58</v>
      </c>
      <c r="H60" s="79">
        <v>1</v>
      </c>
      <c r="I60" s="74" t="s">
        <v>42</v>
      </c>
      <c r="J60" s="76"/>
      <c r="K60" s="76">
        <f t="shared" si="0"/>
        <v>0</v>
      </c>
      <c r="L60" s="79"/>
      <c r="M60" s="56"/>
      <c r="N60" s="58"/>
    </row>
    <row r="61" spans="1:14" ht="63.75">
      <c r="A61" s="162"/>
      <c r="B61" s="163"/>
      <c r="C61" s="163"/>
      <c r="D61" s="74" t="s">
        <v>110</v>
      </c>
      <c r="E61" s="65" t="s">
        <v>111</v>
      </c>
      <c r="F61" s="74" t="s">
        <v>81</v>
      </c>
      <c r="G61" s="73" t="s">
        <v>112</v>
      </c>
      <c r="H61" s="79">
        <v>1</v>
      </c>
      <c r="I61" s="74" t="s">
        <v>42</v>
      </c>
      <c r="J61" s="76"/>
      <c r="K61" s="76">
        <f t="shared" si="0"/>
        <v>0</v>
      </c>
      <c r="L61" s="79"/>
      <c r="M61" s="56"/>
      <c r="N61" s="58"/>
    </row>
    <row r="62" spans="1:14" ht="51">
      <c r="A62" s="162"/>
      <c r="B62" s="163"/>
      <c r="C62" s="163"/>
      <c r="D62" s="74" t="s">
        <v>113</v>
      </c>
      <c r="E62" s="65" t="s">
        <v>114</v>
      </c>
      <c r="F62" s="74" t="s">
        <v>81</v>
      </c>
      <c r="G62" s="73" t="s">
        <v>65</v>
      </c>
      <c r="H62" s="79">
        <v>1</v>
      </c>
      <c r="I62" s="74" t="s">
        <v>42</v>
      </c>
      <c r="J62" s="76"/>
      <c r="K62" s="76">
        <f t="shared" si="0"/>
        <v>0</v>
      </c>
      <c r="L62" s="79"/>
      <c r="M62" s="56"/>
      <c r="N62" s="58"/>
    </row>
    <row r="63" spans="1:14" ht="38.25">
      <c r="A63" s="162"/>
      <c r="B63" s="163"/>
      <c r="C63" s="163"/>
      <c r="D63" s="74" t="s">
        <v>115</v>
      </c>
      <c r="E63" s="65" t="s">
        <v>116</v>
      </c>
      <c r="F63" s="74" t="s">
        <v>81</v>
      </c>
      <c r="G63" s="73" t="s">
        <v>41</v>
      </c>
      <c r="H63" s="79">
        <v>1</v>
      </c>
      <c r="I63" s="74" t="s">
        <v>42</v>
      </c>
      <c r="J63" s="76"/>
      <c r="K63" s="76">
        <f t="shared" si="0"/>
        <v>0</v>
      </c>
      <c r="L63" s="79"/>
      <c r="M63" s="56"/>
      <c r="N63" s="58"/>
    </row>
    <row r="64" spans="1:14" ht="38.25">
      <c r="A64" s="162"/>
      <c r="B64" s="163"/>
      <c r="C64" s="163"/>
      <c r="D64" s="74" t="s">
        <v>117</v>
      </c>
      <c r="E64" s="65" t="s">
        <v>116</v>
      </c>
      <c r="F64" s="74" t="s">
        <v>81</v>
      </c>
      <c r="G64" s="73" t="s">
        <v>41</v>
      </c>
      <c r="H64" s="79">
        <v>1</v>
      </c>
      <c r="I64" s="74" t="s">
        <v>42</v>
      </c>
      <c r="J64" s="76"/>
      <c r="K64" s="76">
        <f t="shared" si="0"/>
        <v>0</v>
      </c>
      <c r="L64" s="79"/>
      <c r="M64" s="8"/>
      <c r="N64" s="60"/>
    </row>
    <row r="65" spans="1:14" ht="38.25">
      <c r="A65" s="162"/>
      <c r="B65" s="163"/>
      <c r="C65" s="163"/>
      <c r="D65" s="74" t="s">
        <v>118</v>
      </c>
      <c r="E65" s="65" t="s">
        <v>119</v>
      </c>
      <c r="F65" s="74" t="s">
        <v>81</v>
      </c>
      <c r="G65" s="73" t="s">
        <v>41</v>
      </c>
      <c r="H65" s="79">
        <v>1</v>
      </c>
      <c r="I65" s="74" t="s">
        <v>42</v>
      </c>
      <c r="J65" s="76"/>
      <c r="K65" s="76">
        <f t="shared" si="0"/>
        <v>0</v>
      </c>
      <c r="L65" s="79"/>
      <c r="M65" s="59"/>
      <c r="N65" s="60"/>
    </row>
    <row r="66" spans="1:14" ht="63.75">
      <c r="A66" s="162"/>
      <c r="B66" s="163"/>
      <c r="C66" s="163"/>
      <c r="D66" s="74" t="s">
        <v>120</v>
      </c>
      <c r="E66" s="65" t="s">
        <v>111</v>
      </c>
      <c r="F66" s="74" t="s">
        <v>81</v>
      </c>
      <c r="G66" s="73" t="s">
        <v>67</v>
      </c>
      <c r="H66" s="79">
        <v>1</v>
      </c>
      <c r="I66" s="74" t="s">
        <v>42</v>
      </c>
      <c r="J66" s="76"/>
      <c r="K66" s="76">
        <f t="shared" si="0"/>
        <v>0</v>
      </c>
      <c r="L66" s="79"/>
      <c r="M66" s="3"/>
      <c r="N66" s="2"/>
    </row>
    <row r="67" spans="1:14" ht="51">
      <c r="A67" s="162"/>
      <c r="B67" s="163"/>
      <c r="C67" s="163"/>
      <c r="D67" s="74" t="s">
        <v>121</v>
      </c>
      <c r="E67" s="65" t="s">
        <v>114</v>
      </c>
      <c r="F67" s="74" t="s">
        <v>81</v>
      </c>
      <c r="G67" s="73" t="s">
        <v>46</v>
      </c>
      <c r="H67" s="79">
        <v>1</v>
      </c>
      <c r="I67" s="74" t="s">
        <v>42</v>
      </c>
      <c r="J67" s="76"/>
      <c r="K67" s="76">
        <f t="shared" si="0"/>
        <v>0</v>
      </c>
      <c r="L67" s="79"/>
      <c r="M67" s="3"/>
      <c r="N67" s="2"/>
    </row>
    <row r="68" spans="1:14" ht="63.75">
      <c r="A68" s="162"/>
      <c r="B68" s="163"/>
      <c r="C68" s="163"/>
      <c r="D68" s="74" t="s">
        <v>122</v>
      </c>
      <c r="E68" s="65" t="s">
        <v>111</v>
      </c>
      <c r="F68" s="74" t="s">
        <v>81</v>
      </c>
      <c r="G68" s="73" t="s">
        <v>70</v>
      </c>
      <c r="H68" s="79">
        <v>1</v>
      </c>
      <c r="I68" s="74" t="s">
        <v>42</v>
      </c>
      <c r="J68" s="76"/>
      <c r="K68" s="76">
        <f t="shared" si="0"/>
        <v>0</v>
      </c>
      <c r="L68" s="79"/>
      <c r="M68" s="3"/>
      <c r="N68" s="2"/>
    </row>
    <row r="69" spans="1:14" ht="63.75">
      <c r="A69" s="162"/>
      <c r="B69" s="163"/>
      <c r="C69" s="163"/>
      <c r="D69" s="74" t="s">
        <v>123</v>
      </c>
      <c r="E69" s="65" t="s">
        <v>111</v>
      </c>
      <c r="F69" s="74" t="s">
        <v>81</v>
      </c>
      <c r="G69" s="73" t="s">
        <v>50</v>
      </c>
      <c r="H69" s="79">
        <v>1</v>
      </c>
      <c r="I69" s="74" t="s">
        <v>42</v>
      </c>
      <c r="J69" s="76"/>
      <c r="K69" s="76">
        <f t="shared" si="0"/>
        <v>0</v>
      </c>
      <c r="L69" s="79"/>
    </row>
    <row r="70" spans="1:14" ht="38.25">
      <c r="A70" s="162"/>
      <c r="B70" s="163"/>
      <c r="C70" s="163"/>
      <c r="D70" s="74" t="s">
        <v>124</v>
      </c>
      <c r="E70" s="65" t="s">
        <v>125</v>
      </c>
      <c r="F70" s="74" t="s">
        <v>81</v>
      </c>
      <c r="G70" s="73" t="s">
        <v>50</v>
      </c>
      <c r="H70" s="79">
        <v>1</v>
      </c>
      <c r="I70" s="74" t="s">
        <v>42</v>
      </c>
      <c r="J70" s="76"/>
      <c r="K70" s="76">
        <f t="shared" si="0"/>
        <v>0</v>
      </c>
      <c r="L70" s="79"/>
    </row>
    <row r="71" spans="1:14" ht="63.75">
      <c r="A71" s="162"/>
      <c r="B71" s="163"/>
      <c r="C71" s="163"/>
      <c r="D71" s="74" t="s">
        <v>126</v>
      </c>
      <c r="E71" s="65" t="s">
        <v>111</v>
      </c>
      <c r="F71" s="74" t="s">
        <v>81</v>
      </c>
      <c r="G71" s="73" t="s">
        <v>65</v>
      </c>
      <c r="H71" s="79">
        <v>1</v>
      </c>
      <c r="I71" s="74" t="s">
        <v>42</v>
      </c>
      <c r="J71" s="76"/>
      <c r="K71" s="76">
        <f t="shared" si="0"/>
        <v>0</v>
      </c>
      <c r="L71" s="79"/>
    </row>
    <row r="72" spans="1:14" ht="63.75">
      <c r="A72" s="162"/>
      <c r="B72" s="163"/>
      <c r="C72" s="163"/>
      <c r="D72" s="74" t="s">
        <v>127</v>
      </c>
      <c r="E72" s="65" t="s">
        <v>128</v>
      </c>
      <c r="F72" s="74" t="s">
        <v>81</v>
      </c>
      <c r="G72" s="73" t="s">
        <v>67</v>
      </c>
      <c r="H72" s="79">
        <v>1</v>
      </c>
      <c r="I72" s="74" t="s">
        <v>42</v>
      </c>
      <c r="J72" s="76"/>
      <c r="K72" s="76">
        <f t="shared" si="0"/>
        <v>0</v>
      </c>
      <c r="L72" s="79"/>
    </row>
    <row r="73" spans="1:14" ht="63.75">
      <c r="A73" s="162"/>
      <c r="B73" s="163"/>
      <c r="C73" s="163"/>
      <c r="D73" s="74" t="s">
        <v>129</v>
      </c>
      <c r="E73" s="65" t="s">
        <v>130</v>
      </c>
      <c r="F73" s="74" t="s">
        <v>81</v>
      </c>
      <c r="G73" s="73" t="s">
        <v>70</v>
      </c>
      <c r="H73" s="79">
        <v>1</v>
      </c>
      <c r="I73" s="74" t="s">
        <v>42</v>
      </c>
      <c r="J73" s="76"/>
      <c r="K73" s="76">
        <f t="shared" si="0"/>
        <v>0</v>
      </c>
      <c r="L73" s="79"/>
    </row>
    <row r="74" spans="1:14" ht="63.75">
      <c r="A74" s="162"/>
      <c r="B74" s="163"/>
      <c r="C74" s="163"/>
      <c r="D74" s="74" t="s">
        <v>131</v>
      </c>
      <c r="E74" s="65" t="s">
        <v>132</v>
      </c>
      <c r="F74" s="74" t="s">
        <v>81</v>
      </c>
      <c r="G74" s="73" t="s">
        <v>54</v>
      </c>
      <c r="H74" s="79">
        <v>1</v>
      </c>
      <c r="I74" s="74" t="s">
        <v>42</v>
      </c>
      <c r="J74" s="76"/>
      <c r="K74" s="76">
        <f t="shared" si="0"/>
        <v>0</v>
      </c>
      <c r="L74" s="79"/>
    </row>
    <row r="75" spans="1:14" ht="63.75">
      <c r="A75" s="162"/>
      <c r="B75" s="163"/>
      <c r="C75" s="163"/>
      <c r="D75" s="74" t="s">
        <v>133</v>
      </c>
      <c r="E75" s="65" t="s">
        <v>134</v>
      </c>
      <c r="F75" s="74" t="s">
        <v>81</v>
      </c>
      <c r="G75" s="73" t="s">
        <v>72</v>
      </c>
      <c r="H75" s="79">
        <v>1</v>
      </c>
      <c r="I75" s="74" t="s">
        <v>42</v>
      </c>
      <c r="J75" s="76"/>
      <c r="K75" s="76">
        <f t="shared" si="0"/>
        <v>0</v>
      </c>
      <c r="L75" s="79"/>
    </row>
    <row r="76" spans="1:14" ht="51">
      <c r="A76" s="162"/>
      <c r="B76" s="163"/>
      <c r="C76" s="163"/>
      <c r="D76" s="74" t="s">
        <v>135</v>
      </c>
      <c r="E76" s="65" t="s">
        <v>136</v>
      </c>
      <c r="F76" s="74" t="s">
        <v>81</v>
      </c>
      <c r="G76" s="73" t="s">
        <v>72</v>
      </c>
      <c r="H76" s="79">
        <v>1</v>
      </c>
      <c r="I76" s="74" t="s">
        <v>42</v>
      </c>
      <c r="J76" s="76"/>
      <c r="K76" s="76">
        <f t="shared" si="0"/>
        <v>0</v>
      </c>
      <c r="L76" s="79"/>
    </row>
    <row r="77" spans="1:14" ht="38.25">
      <c r="A77" s="162"/>
      <c r="B77" s="163"/>
      <c r="C77" s="163"/>
      <c r="D77" s="74" t="s">
        <v>137</v>
      </c>
      <c r="E77" s="65" t="s">
        <v>138</v>
      </c>
      <c r="F77" s="74" t="s">
        <v>81</v>
      </c>
      <c r="G77" s="73" t="s">
        <v>65</v>
      </c>
      <c r="H77" s="79">
        <v>1</v>
      </c>
      <c r="I77" s="74" t="s">
        <v>42</v>
      </c>
      <c r="J77" s="76"/>
      <c r="K77" s="76">
        <f t="shared" si="0"/>
        <v>0</v>
      </c>
      <c r="L77" s="79"/>
    </row>
    <row r="78" spans="1:14" ht="51">
      <c r="A78" s="162"/>
      <c r="B78" s="163"/>
      <c r="C78" s="163"/>
      <c r="D78" s="74" t="s">
        <v>139</v>
      </c>
      <c r="E78" s="65" t="s">
        <v>136</v>
      </c>
      <c r="F78" s="74" t="s">
        <v>81</v>
      </c>
      <c r="G78" s="73" t="s">
        <v>65</v>
      </c>
      <c r="H78" s="79">
        <v>1</v>
      </c>
      <c r="I78" s="74" t="s">
        <v>42</v>
      </c>
      <c r="J78" s="76"/>
      <c r="K78" s="76">
        <f t="shared" si="0"/>
        <v>0</v>
      </c>
      <c r="L78" s="79"/>
    </row>
    <row r="79" spans="1:14" ht="38.25">
      <c r="A79" s="162"/>
      <c r="B79" s="163"/>
      <c r="C79" s="163"/>
      <c r="D79" s="74" t="s">
        <v>140</v>
      </c>
      <c r="E79" s="65" t="s">
        <v>141</v>
      </c>
      <c r="F79" s="74" t="s">
        <v>81</v>
      </c>
      <c r="G79" s="73" t="s">
        <v>67</v>
      </c>
      <c r="H79" s="79">
        <v>1</v>
      </c>
      <c r="I79" s="74" t="s">
        <v>42</v>
      </c>
      <c r="J79" s="76"/>
      <c r="K79" s="76">
        <f t="shared" si="0"/>
        <v>0</v>
      </c>
      <c r="L79" s="79"/>
    </row>
    <row r="80" spans="1:14" ht="51">
      <c r="A80" s="162"/>
      <c r="B80" s="163"/>
      <c r="C80" s="163"/>
      <c r="D80" s="74" t="s">
        <v>142</v>
      </c>
      <c r="E80" s="65" t="s">
        <v>136</v>
      </c>
      <c r="F80" s="74" t="s">
        <v>81</v>
      </c>
      <c r="G80" s="73" t="s">
        <v>67</v>
      </c>
      <c r="H80" s="79">
        <v>1</v>
      </c>
      <c r="I80" s="74" t="s">
        <v>42</v>
      </c>
      <c r="J80" s="76"/>
      <c r="K80" s="76">
        <f t="shared" si="0"/>
        <v>0</v>
      </c>
      <c r="L80" s="79"/>
    </row>
    <row r="81" spans="1:12" ht="38.25">
      <c r="A81" s="162"/>
      <c r="B81" s="163"/>
      <c r="C81" s="163"/>
      <c r="D81" s="74" t="s">
        <v>143</v>
      </c>
      <c r="E81" s="65" t="s">
        <v>144</v>
      </c>
      <c r="F81" s="74" t="s">
        <v>81</v>
      </c>
      <c r="G81" s="73" t="s">
        <v>70</v>
      </c>
      <c r="H81" s="79">
        <v>1</v>
      </c>
      <c r="I81" s="74" t="s">
        <v>42</v>
      </c>
      <c r="J81" s="76"/>
      <c r="K81" s="76">
        <f t="shared" si="0"/>
        <v>0</v>
      </c>
      <c r="L81" s="79"/>
    </row>
    <row r="82" spans="1:12" ht="51">
      <c r="A82" s="162"/>
      <c r="B82" s="163"/>
      <c r="C82" s="163"/>
      <c r="D82" s="74" t="s">
        <v>145</v>
      </c>
      <c r="E82" s="65" t="s">
        <v>136</v>
      </c>
      <c r="F82" s="74" t="s">
        <v>81</v>
      </c>
      <c r="G82" s="73" t="s">
        <v>70</v>
      </c>
      <c r="H82" s="79">
        <v>1</v>
      </c>
      <c r="I82" s="74" t="s">
        <v>42</v>
      </c>
      <c r="J82" s="76"/>
      <c r="K82" s="76">
        <f t="shared" si="0"/>
        <v>0</v>
      </c>
      <c r="L82" s="79"/>
    </row>
    <row r="83" spans="1:12" ht="38.25">
      <c r="A83" s="162"/>
      <c r="B83" s="163"/>
      <c r="C83" s="163"/>
      <c r="D83" s="74" t="s">
        <v>146</v>
      </c>
      <c r="E83" s="65" t="s">
        <v>147</v>
      </c>
      <c r="F83" s="74" t="s">
        <v>81</v>
      </c>
      <c r="G83" s="73" t="s">
        <v>72</v>
      </c>
      <c r="H83" s="79">
        <v>1</v>
      </c>
      <c r="I83" s="74" t="s">
        <v>42</v>
      </c>
      <c r="J83" s="76"/>
      <c r="K83" s="76">
        <f t="shared" si="0"/>
        <v>0</v>
      </c>
      <c r="L83" s="79"/>
    </row>
    <row r="84" spans="1:12" ht="51">
      <c r="A84" s="162"/>
      <c r="B84" s="163"/>
      <c r="C84" s="163"/>
      <c r="D84" s="74" t="s">
        <v>148</v>
      </c>
      <c r="E84" s="65" t="s">
        <v>136</v>
      </c>
      <c r="F84" s="74" t="s">
        <v>81</v>
      </c>
      <c r="G84" s="73" t="s">
        <v>72</v>
      </c>
      <c r="H84" s="79">
        <v>1</v>
      </c>
      <c r="I84" s="74" t="s">
        <v>42</v>
      </c>
      <c r="J84" s="76"/>
      <c r="K84" s="76">
        <f t="shared" si="0"/>
        <v>0</v>
      </c>
      <c r="L84" s="79"/>
    </row>
    <row r="85" spans="1:12" ht="51">
      <c r="A85" s="162"/>
      <c r="B85" s="163"/>
      <c r="C85" s="163"/>
      <c r="D85" s="74" t="s">
        <v>149</v>
      </c>
      <c r="E85" s="65" t="s">
        <v>150</v>
      </c>
      <c r="F85" s="74" t="s">
        <v>81</v>
      </c>
      <c r="G85" s="73" t="s">
        <v>151</v>
      </c>
      <c r="H85" s="79">
        <v>1</v>
      </c>
      <c r="I85" s="74" t="s">
        <v>42</v>
      </c>
      <c r="J85" s="76"/>
      <c r="K85" s="76">
        <f t="shared" si="0"/>
        <v>0</v>
      </c>
      <c r="L85" s="79"/>
    </row>
    <row r="86" spans="1:12">
      <c r="A86" s="83"/>
      <c r="B86" s="67"/>
      <c r="C86" s="67"/>
      <c r="D86" s="72"/>
      <c r="E86" s="70"/>
      <c r="F86" s="72"/>
      <c r="G86" s="72"/>
      <c r="H86" s="71"/>
      <c r="I86" s="71"/>
      <c r="J86" s="71"/>
      <c r="K86" s="71"/>
      <c r="L86" s="71"/>
    </row>
    <row r="87" spans="1:12" ht="25.5">
      <c r="A87" s="162">
        <v>5</v>
      </c>
      <c r="B87" s="163" t="s">
        <v>152</v>
      </c>
      <c r="C87" s="163" t="s">
        <v>153</v>
      </c>
      <c r="D87" s="74" t="s">
        <v>154</v>
      </c>
      <c r="E87" s="65" t="s">
        <v>155</v>
      </c>
      <c r="F87" s="74" t="s">
        <v>156</v>
      </c>
      <c r="G87" s="73" t="s">
        <v>41</v>
      </c>
      <c r="H87" s="79">
        <v>1</v>
      </c>
      <c r="I87" s="74" t="s">
        <v>42</v>
      </c>
      <c r="J87" s="76"/>
      <c r="K87" s="76">
        <f>J87*H87</f>
        <v>0</v>
      </c>
      <c r="L87" s="79"/>
    </row>
    <row r="88" spans="1:12" ht="25.5">
      <c r="A88" s="162"/>
      <c r="B88" s="163"/>
      <c r="C88" s="163"/>
      <c r="D88" s="74" t="s">
        <v>43</v>
      </c>
      <c r="E88" s="65" t="s">
        <v>157</v>
      </c>
      <c r="F88" s="74" t="s">
        <v>156</v>
      </c>
      <c r="G88" s="73" t="s">
        <v>41</v>
      </c>
      <c r="H88" s="79">
        <v>1</v>
      </c>
      <c r="I88" s="74" t="s">
        <v>42</v>
      </c>
      <c r="J88" s="76"/>
      <c r="K88" s="76">
        <f t="shared" ref="K88:K98" si="1">J88*H88</f>
        <v>0</v>
      </c>
      <c r="L88" s="79"/>
    </row>
    <row r="89" spans="1:12" ht="25.5">
      <c r="A89" s="162"/>
      <c r="B89" s="163"/>
      <c r="C89" s="163"/>
      <c r="D89" s="74" t="s">
        <v>44</v>
      </c>
      <c r="E89" s="65" t="s">
        <v>158</v>
      </c>
      <c r="F89" s="74" t="s">
        <v>156</v>
      </c>
      <c r="G89" s="73" t="s">
        <v>41</v>
      </c>
      <c r="H89" s="79">
        <v>1</v>
      </c>
      <c r="I89" s="74" t="s">
        <v>42</v>
      </c>
      <c r="J89" s="76"/>
      <c r="K89" s="76">
        <f t="shared" si="1"/>
        <v>0</v>
      </c>
      <c r="L89" s="79"/>
    </row>
    <row r="90" spans="1:12" ht="25.5">
      <c r="A90" s="162"/>
      <c r="B90" s="163"/>
      <c r="C90" s="163"/>
      <c r="D90" s="74" t="s">
        <v>76</v>
      </c>
      <c r="E90" s="65" t="s">
        <v>159</v>
      </c>
      <c r="F90" s="74" t="s">
        <v>156</v>
      </c>
      <c r="G90" s="73" t="s">
        <v>46</v>
      </c>
      <c r="H90" s="79">
        <v>1</v>
      </c>
      <c r="I90" s="74" t="s">
        <v>42</v>
      </c>
      <c r="J90" s="76"/>
      <c r="K90" s="76">
        <f t="shared" si="1"/>
        <v>0</v>
      </c>
      <c r="L90" s="79"/>
    </row>
    <row r="91" spans="1:12" ht="25.5">
      <c r="A91" s="162"/>
      <c r="B91" s="163"/>
      <c r="C91" s="163"/>
      <c r="D91" s="74" t="s">
        <v>49</v>
      </c>
      <c r="E91" s="65" t="s">
        <v>160</v>
      </c>
      <c r="F91" s="74" t="s">
        <v>156</v>
      </c>
      <c r="G91" s="73" t="s">
        <v>50</v>
      </c>
      <c r="H91" s="79">
        <v>1</v>
      </c>
      <c r="I91" s="74" t="s">
        <v>42</v>
      </c>
      <c r="J91" s="76"/>
      <c r="K91" s="76">
        <f t="shared" si="1"/>
        <v>0</v>
      </c>
      <c r="L91" s="79"/>
    </row>
    <row r="92" spans="1:12" ht="25.5">
      <c r="A92" s="162"/>
      <c r="B92" s="163"/>
      <c r="C92" s="163"/>
      <c r="D92" s="74" t="s">
        <v>51</v>
      </c>
      <c r="E92" s="65" t="s">
        <v>161</v>
      </c>
      <c r="F92" s="74" t="s">
        <v>156</v>
      </c>
      <c r="G92" s="73" t="s">
        <v>50</v>
      </c>
      <c r="H92" s="79">
        <v>1</v>
      </c>
      <c r="I92" s="74" t="s">
        <v>42</v>
      </c>
      <c r="J92" s="76"/>
      <c r="K92" s="76">
        <f t="shared" si="1"/>
        <v>0</v>
      </c>
      <c r="L92" s="79"/>
    </row>
    <row r="93" spans="1:12" ht="25.5">
      <c r="A93" s="162"/>
      <c r="B93" s="163"/>
      <c r="C93" s="163"/>
      <c r="D93" s="74" t="s">
        <v>52</v>
      </c>
      <c r="E93" s="65" t="s">
        <v>159</v>
      </c>
      <c r="F93" s="74" t="s">
        <v>156</v>
      </c>
      <c r="G93" s="73" t="s">
        <v>54</v>
      </c>
      <c r="H93" s="79">
        <v>1</v>
      </c>
      <c r="I93" s="74" t="s">
        <v>42</v>
      </c>
      <c r="J93" s="76"/>
      <c r="K93" s="76">
        <f t="shared" si="1"/>
        <v>0</v>
      </c>
      <c r="L93" s="79"/>
    </row>
    <row r="94" spans="1:12" ht="25.5">
      <c r="A94" s="162"/>
      <c r="B94" s="163"/>
      <c r="C94" s="163"/>
      <c r="D94" s="74" t="s">
        <v>55</v>
      </c>
      <c r="E94" s="65" t="s">
        <v>162</v>
      </c>
      <c r="F94" s="74" t="s">
        <v>156</v>
      </c>
      <c r="G94" s="73" t="s">
        <v>65</v>
      </c>
      <c r="H94" s="79">
        <v>1</v>
      </c>
      <c r="I94" s="74" t="s">
        <v>42</v>
      </c>
      <c r="J94" s="76"/>
      <c r="K94" s="76">
        <f t="shared" si="1"/>
        <v>0</v>
      </c>
      <c r="L94" s="79"/>
    </row>
    <row r="95" spans="1:12" ht="25.5">
      <c r="A95" s="162"/>
      <c r="B95" s="163"/>
      <c r="C95" s="163"/>
      <c r="D95" s="74" t="s">
        <v>56</v>
      </c>
      <c r="E95" s="65" t="s">
        <v>163</v>
      </c>
      <c r="F95" s="74" t="s">
        <v>156</v>
      </c>
      <c r="G95" s="73" t="s">
        <v>67</v>
      </c>
      <c r="H95" s="79">
        <v>1</v>
      </c>
      <c r="I95" s="74" t="s">
        <v>42</v>
      </c>
      <c r="J95" s="76"/>
      <c r="K95" s="76">
        <f t="shared" si="1"/>
        <v>0</v>
      </c>
      <c r="L95" s="79"/>
    </row>
    <row r="96" spans="1:12" ht="25.5">
      <c r="A96" s="162"/>
      <c r="B96" s="163"/>
      <c r="C96" s="163"/>
      <c r="D96" s="74" t="s">
        <v>59</v>
      </c>
      <c r="E96" s="65" t="s">
        <v>164</v>
      </c>
      <c r="F96" s="74" t="s">
        <v>156</v>
      </c>
      <c r="G96" s="73" t="s">
        <v>70</v>
      </c>
      <c r="H96" s="79">
        <v>1</v>
      </c>
      <c r="I96" s="74" t="s">
        <v>42</v>
      </c>
      <c r="J96" s="76"/>
      <c r="K96" s="76">
        <f t="shared" si="1"/>
        <v>0</v>
      </c>
      <c r="L96" s="79"/>
    </row>
    <row r="97" spans="1:12" ht="25.5">
      <c r="A97" s="162"/>
      <c r="B97" s="163"/>
      <c r="C97" s="163"/>
      <c r="D97" s="74" t="s">
        <v>91</v>
      </c>
      <c r="E97" s="65" t="s">
        <v>165</v>
      </c>
      <c r="F97" s="74" t="s">
        <v>156</v>
      </c>
      <c r="G97" s="73" t="s">
        <v>72</v>
      </c>
      <c r="H97" s="79">
        <v>1</v>
      </c>
      <c r="I97" s="74" t="s">
        <v>42</v>
      </c>
      <c r="J97" s="76"/>
      <c r="K97" s="76">
        <f t="shared" si="1"/>
        <v>0</v>
      </c>
      <c r="L97" s="79"/>
    </row>
    <row r="98" spans="1:12" ht="25.5">
      <c r="A98" s="162"/>
      <c r="B98" s="163"/>
      <c r="C98" s="163"/>
      <c r="D98" s="74" t="s">
        <v>93</v>
      </c>
      <c r="E98" s="65" t="s">
        <v>166</v>
      </c>
      <c r="F98" s="74" t="s">
        <v>156</v>
      </c>
      <c r="G98" s="73" t="s">
        <v>58</v>
      </c>
      <c r="H98" s="79">
        <v>1</v>
      </c>
      <c r="I98" s="74" t="s">
        <v>42</v>
      </c>
      <c r="J98" s="76"/>
      <c r="K98" s="76">
        <f t="shared" si="1"/>
        <v>0</v>
      </c>
      <c r="L98" s="79"/>
    </row>
    <row r="99" spans="1:12">
      <c r="A99" s="83"/>
      <c r="B99" s="67"/>
      <c r="C99" s="67"/>
      <c r="D99" s="72"/>
      <c r="E99" s="72"/>
      <c r="F99" s="72"/>
      <c r="G99" s="72"/>
      <c r="H99" s="71"/>
      <c r="I99" s="71"/>
      <c r="J99" s="71"/>
      <c r="K99" s="71"/>
      <c r="L99" s="71"/>
    </row>
    <row r="100" spans="1:12" ht="25.5">
      <c r="A100" s="61">
        <v>6</v>
      </c>
      <c r="B100" s="62" t="s">
        <v>167</v>
      </c>
      <c r="C100" s="62" t="s">
        <v>168</v>
      </c>
      <c r="D100" s="74" t="s">
        <v>38</v>
      </c>
      <c r="E100" s="65" t="s">
        <v>169</v>
      </c>
      <c r="F100" s="74" t="s">
        <v>170</v>
      </c>
      <c r="G100" s="73" t="s">
        <v>72</v>
      </c>
      <c r="H100" s="79">
        <v>1</v>
      </c>
      <c r="I100" s="74" t="s">
        <v>42</v>
      </c>
      <c r="J100" s="76"/>
      <c r="K100" s="76">
        <f>J100*H100</f>
        <v>0</v>
      </c>
      <c r="L100" s="79"/>
    </row>
    <row r="101" spans="1:12">
      <c r="A101" s="68"/>
      <c r="B101" s="69"/>
      <c r="C101" s="69"/>
      <c r="D101" s="72"/>
      <c r="E101" s="70"/>
      <c r="F101" s="72"/>
      <c r="G101" s="80"/>
      <c r="H101" s="71"/>
      <c r="I101" s="72"/>
      <c r="J101" s="71"/>
      <c r="K101" s="71"/>
      <c r="L101" s="71"/>
    </row>
    <row r="102" spans="1:12" ht="25.5">
      <c r="A102" s="162">
        <v>7</v>
      </c>
      <c r="B102" s="163" t="s">
        <v>171</v>
      </c>
      <c r="C102" s="163" t="s">
        <v>172</v>
      </c>
      <c r="D102" s="74" t="s">
        <v>154</v>
      </c>
      <c r="E102" s="65" t="s">
        <v>173</v>
      </c>
      <c r="F102" s="74" t="s">
        <v>174</v>
      </c>
      <c r="G102" s="73" t="s">
        <v>46</v>
      </c>
      <c r="H102" s="79">
        <v>1</v>
      </c>
      <c r="I102" s="74" t="s">
        <v>42</v>
      </c>
      <c r="J102" s="76"/>
      <c r="K102" s="76">
        <f>J102*H102</f>
        <v>0</v>
      </c>
      <c r="L102" s="79"/>
    </row>
    <row r="103" spans="1:12" ht="25.5">
      <c r="A103" s="162"/>
      <c r="B103" s="163"/>
      <c r="C103" s="163"/>
      <c r="D103" s="74" t="s">
        <v>43</v>
      </c>
      <c r="E103" s="65" t="s">
        <v>173</v>
      </c>
      <c r="F103" s="74" t="s">
        <v>170</v>
      </c>
      <c r="G103" s="73" t="s">
        <v>46</v>
      </c>
      <c r="H103" s="79">
        <v>1</v>
      </c>
      <c r="I103" s="74" t="s">
        <v>42</v>
      </c>
      <c r="J103" s="76"/>
      <c r="K103" s="76">
        <f t="shared" ref="K103:K109" si="2">J103*H103</f>
        <v>0</v>
      </c>
      <c r="L103" s="79"/>
    </row>
    <row r="104" spans="1:12" ht="25.5">
      <c r="A104" s="162"/>
      <c r="B104" s="163"/>
      <c r="C104" s="163"/>
      <c r="D104" s="74" t="s">
        <v>44</v>
      </c>
      <c r="E104" s="65" t="s">
        <v>173</v>
      </c>
      <c r="F104" s="74" t="s">
        <v>170</v>
      </c>
      <c r="G104" s="73" t="s">
        <v>46</v>
      </c>
      <c r="H104" s="79">
        <v>1</v>
      </c>
      <c r="I104" s="74" t="s">
        <v>42</v>
      </c>
      <c r="J104" s="76"/>
      <c r="K104" s="76">
        <f t="shared" si="2"/>
        <v>0</v>
      </c>
      <c r="L104" s="79"/>
    </row>
    <row r="105" spans="1:12" ht="25.5">
      <c r="A105" s="162"/>
      <c r="B105" s="163"/>
      <c r="C105" s="163"/>
      <c r="D105" s="74" t="s">
        <v>76</v>
      </c>
      <c r="E105" s="65" t="s">
        <v>173</v>
      </c>
      <c r="F105" s="74" t="s">
        <v>170</v>
      </c>
      <c r="G105" s="73" t="s">
        <v>46</v>
      </c>
      <c r="H105" s="79">
        <v>1</v>
      </c>
      <c r="I105" s="74" t="s">
        <v>42</v>
      </c>
      <c r="J105" s="76"/>
      <c r="K105" s="76">
        <f t="shared" si="2"/>
        <v>0</v>
      </c>
      <c r="L105" s="79"/>
    </row>
    <row r="106" spans="1:12" ht="25.5">
      <c r="A106" s="162"/>
      <c r="B106" s="163"/>
      <c r="C106" s="163"/>
      <c r="D106" s="74" t="s">
        <v>49</v>
      </c>
      <c r="E106" s="65" t="s">
        <v>173</v>
      </c>
      <c r="F106" s="74" t="s">
        <v>170</v>
      </c>
      <c r="G106" s="73" t="s">
        <v>46</v>
      </c>
      <c r="H106" s="79">
        <v>1</v>
      </c>
      <c r="I106" s="74" t="s">
        <v>42</v>
      </c>
      <c r="J106" s="76"/>
      <c r="K106" s="76">
        <f t="shared" si="2"/>
        <v>0</v>
      </c>
      <c r="L106" s="79"/>
    </row>
    <row r="107" spans="1:12" ht="25.5">
      <c r="A107" s="162"/>
      <c r="B107" s="163"/>
      <c r="C107" s="163"/>
      <c r="D107" s="74" t="s">
        <v>51</v>
      </c>
      <c r="E107" s="65" t="s">
        <v>173</v>
      </c>
      <c r="F107" s="74" t="s">
        <v>170</v>
      </c>
      <c r="G107" s="73" t="s">
        <v>46</v>
      </c>
      <c r="H107" s="79">
        <v>1</v>
      </c>
      <c r="I107" s="74" t="s">
        <v>42</v>
      </c>
      <c r="J107" s="76"/>
      <c r="K107" s="76">
        <f t="shared" si="2"/>
        <v>0</v>
      </c>
      <c r="L107" s="79"/>
    </row>
    <row r="108" spans="1:12" ht="25.5">
      <c r="A108" s="162"/>
      <c r="B108" s="163"/>
      <c r="C108" s="163"/>
      <c r="D108" s="74" t="s">
        <v>52</v>
      </c>
      <c r="E108" s="65" t="s">
        <v>173</v>
      </c>
      <c r="F108" s="74" t="s">
        <v>170</v>
      </c>
      <c r="G108" s="73" t="s">
        <v>46</v>
      </c>
      <c r="H108" s="79">
        <v>1</v>
      </c>
      <c r="I108" s="74" t="s">
        <v>42</v>
      </c>
      <c r="J108" s="76"/>
      <c r="K108" s="76">
        <f t="shared" si="2"/>
        <v>0</v>
      </c>
      <c r="L108" s="79"/>
    </row>
    <row r="109" spans="1:12" ht="25.5">
      <c r="A109" s="162"/>
      <c r="B109" s="163"/>
      <c r="C109" s="163"/>
      <c r="D109" s="74" t="s">
        <v>55</v>
      </c>
      <c r="E109" s="65" t="s">
        <v>173</v>
      </c>
      <c r="F109" s="74" t="s">
        <v>170</v>
      </c>
      <c r="G109" s="73" t="s">
        <v>46</v>
      </c>
      <c r="H109" s="79">
        <v>1</v>
      </c>
      <c r="I109" s="74" t="s">
        <v>42</v>
      </c>
      <c r="J109" s="76"/>
      <c r="K109" s="76">
        <f t="shared" si="2"/>
        <v>0</v>
      </c>
      <c r="L109" s="79"/>
    </row>
    <row r="110" spans="1:12">
      <c r="A110" s="83"/>
      <c r="B110" s="67"/>
      <c r="C110" s="67"/>
      <c r="D110" s="72"/>
      <c r="E110" s="72"/>
      <c r="F110" s="72"/>
      <c r="G110" s="72"/>
      <c r="H110" s="71"/>
      <c r="I110" s="71"/>
      <c r="J110" s="71"/>
      <c r="K110" s="71"/>
      <c r="L110" s="71"/>
    </row>
    <row r="111" spans="1:12" ht="15">
      <c r="A111" s="162">
        <v>8</v>
      </c>
      <c r="B111" s="163" t="s">
        <v>175</v>
      </c>
      <c r="C111" s="163" t="s">
        <v>176</v>
      </c>
      <c r="D111" s="74" t="s">
        <v>38</v>
      </c>
      <c r="E111" s="65" t="s">
        <v>177</v>
      </c>
      <c r="F111" s="74" t="s">
        <v>178</v>
      </c>
      <c r="G111" s="81" t="s">
        <v>65</v>
      </c>
      <c r="H111" s="79">
        <v>1</v>
      </c>
      <c r="I111" s="74" t="s">
        <v>42</v>
      </c>
      <c r="J111" s="76"/>
      <c r="K111" s="76">
        <f>J111*H111</f>
        <v>0</v>
      </c>
      <c r="L111" s="79"/>
    </row>
    <row r="112" spans="1:12">
      <c r="A112" s="162"/>
      <c r="B112" s="163"/>
      <c r="C112" s="163"/>
      <c r="D112" s="74" t="s">
        <v>43</v>
      </c>
      <c r="E112" s="65" t="s">
        <v>177</v>
      </c>
      <c r="F112" s="74" t="s">
        <v>178</v>
      </c>
      <c r="G112" s="73" t="s">
        <v>67</v>
      </c>
      <c r="H112" s="79">
        <v>1</v>
      </c>
      <c r="I112" s="74" t="s">
        <v>42</v>
      </c>
      <c r="J112" s="76"/>
      <c r="K112" s="76">
        <f t="shared" ref="K112:K119" si="3">J112*H112</f>
        <v>0</v>
      </c>
      <c r="L112" s="79"/>
    </row>
    <row r="113" spans="1:12">
      <c r="A113" s="162"/>
      <c r="B113" s="163"/>
      <c r="C113" s="163"/>
      <c r="D113" s="74" t="s">
        <v>44</v>
      </c>
      <c r="E113" s="65" t="s">
        <v>177</v>
      </c>
      <c r="F113" s="74" t="s">
        <v>178</v>
      </c>
      <c r="G113" s="73" t="s">
        <v>70</v>
      </c>
      <c r="H113" s="79">
        <v>1</v>
      </c>
      <c r="I113" s="74" t="s">
        <v>42</v>
      </c>
      <c r="J113" s="76"/>
      <c r="K113" s="76">
        <f t="shared" si="3"/>
        <v>0</v>
      </c>
      <c r="L113" s="79"/>
    </row>
    <row r="114" spans="1:12">
      <c r="A114" s="162"/>
      <c r="B114" s="163"/>
      <c r="C114" s="163"/>
      <c r="D114" s="74" t="s">
        <v>76</v>
      </c>
      <c r="E114" s="65" t="s">
        <v>179</v>
      </c>
      <c r="F114" s="74" t="s">
        <v>178</v>
      </c>
      <c r="G114" s="73" t="s">
        <v>72</v>
      </c>
      <c r="H114" s="79">
        <v>1</v>
      </c>
      <c r="I114" s="74" t="s">
        <v>42</v>
      </c>
      <c r="J114" s="76"/>
      <c r="K114" s="76">
        <f t="shared" si="3"/>
        <v>0</v>
      </c>
      <c r="L114" s="79"/>
    </row>
    <row r="115" spans="1:12">
      <c r="A115" s="162"/>
      <c r="B115" s="163"/>
      <c r="C115" s="163"/>
      <c r="D115" s="74" t="s">
        <v>49</v>
      </c>
      <c r="E115" s="65" t="s">
        <v>180</v>
      </c>
      <c r="F115" s="74" t="s">
        <v>178</v>
      </c>
      <c r="G115" s="73" t="s">
        <v>58</v>
      </c>
      <c r="H115" s="79">
        <v>1</v>
      </c>
      <c r="I115" s="74" t="s">
        <v>42</v>
      </c>
      <c r="J115" s="76"/>
      <c r="K115" s="76">
        <f t="shared" si="3"/>
        <v>0</v>
      </c>
      <c r="L115" s="79"/>
    </row>
    <row r="116" spans="1:12">
      <c r="A116" s="162"/>
      <c r="B116" s="163"/>
      <c r="C116" s="163"/>
      <c r="D116" s="74" t="s">
        <v>51</v>
      </c>
      <c r="E116" s="65" t="s">
        <v>180</v>
      </c>
      <c r="F116" s="74" t="s">
        <v>178</v>
      </c>
      <c r="G116" s="73" t="s">
        <v>72</v>
      </c>
      <c r="H116" s="79">
        <v>1</v>
      </c>
      <c r="I116" s="74" t="s">
        <v>42</v>
      </c>
      <c r="J116" s="76"/>
      <c r="K116" s="76">
        <f t="shared" si="3"/>
        <v>0</v>
      </c>
      <c r="L116" s="79"/>
    </row>
    <row r="117" spans="1:12">
      <c r="A117" s="162"/>
      <c r="B117" s="163"/>
      <c r="C117" s="163"/>
      <c r="D117" s="74" t="s">
        <v>52</v>
      </c>
      <c r="E117" s="65" t="s">
        <v>180</v>
      </c>
      <c r="F117" s="74" t="s">
        <v>178</v>
      </c>
      <c r="G117" s="73" t="s">
        <v>65</v>
      </c>
      <c r="H117" s="79">
        <v>1</v>
      </c>
      <c r="I117" s="74" t="s">
        <v>42</v>
      </c>
      <c r="J117" s="76"/>
      <c r="K117" s="76">
        <f t="shared" si="3"/>
        <v>0</v>
      </c>
      <c r="L117" s="79"/>
    </row>
    <row r="118" spans="1:12" ht="25.5">
      <c r="A118" s="162"/>
      <c r="B118" s="163"/>
      <c r="C118" s="163"/>
      <c r="D118" s="74" t="s">
        <v>55</v>
      </c>
      <c r="E118" s="65" t="s">
        <v>181</v>
      </c>
      <c r="F118" s="74" t="s">
        <v>178</v>
      </c>
      <c r="G118" s="73" t="s">
        <v>67</v>
      </c>
      <c r="H118" s="79">
        <v>1</v>
      </c>
      <c r="I118" s="74" t="s">
        <v>42</v>
      </c>
      <c r="J118" s="76"/>
      <c r="K118" s="76">
        <f t="shared" si="3"/>
        <v>0</v>
      </c>
      <c r="L118" s="79"/>
    </row>
    <row r="119" spans="1:12">
      <c r="A119" s="162"/>
      <c r="B119" s="163"/>
      <c r="C119" s="163"/>
      <c r="D119" s="74" t="s">
        <v>56</v>
      </c>
      <c r="E119" s="65" t="s">
        <v>179</v>
      </c>
      <c r="F119" s="74" t="s">
        <v>178</v>
      </c>
      <c r="G119" s="73" t="s">
        <v>70</v>
      </c>
      <c r="H119" s="79">
        <v>1</v>
      </c>
      <c r="I119" s="74" t="s">
        <v>42</v>
      </c>
      <c r="J119" s="76"/>
      <c r="K119" s="76">
        <f t="shared" si="3"/>
        <v>0</v>
      </c>
      <c r="L119" s="79"/>
    </row>
    <row r="120" spans="1:12">
      <c r="A120" s="83"/>
      <c r="B120" s="83"/>
      <c r="C120" s="83"/>
      <c r="D120" s="71"/>
      <c r="E120" s="71"/>
      <c r="F120" s="71"/>
      <c r="G120" s="71"/>
      <c r="H120" s="71"/>
      <c r="I120" s="71"/>
      <c r="J120" s="71"/>
      <c r="K120" s="71"/>
      <c r="L120" s="71"/>
    </row>
    <row r="121" spans="1:12">
      <c r="A121" s="161" t="s">
        <v>12</v>
      </c>
      <c r="B121" s="161"/>
      <c r="C121" s="161"/>
      <c r="D121" s="161"/>
      <c r="E121" s="161"/>
      <c r="F121" s="161"/>
      <c r="G121" s="161"/>
      <c r="H121" s="161"/>
      <c r="I121" s="161"/>
      <c r="J121" s="161"/>
      <c r="K121" s="82">
        <f>SUM(K111:K119,K102:K109,K100,K87:K98,K38:K85,K32:K36,K27:K30,K6:K25)</f>
        <v>0</v>
      </c>
      <c r="L121" s="75"/>
    </row>
  </sheetData>
  <mergeCells count="113">
    <mergeCell ref="A3:L3"/>
    <mergeCell ref="A5:A25"/>
    <mergeCell ref="B5:B25"/>
    <mergeCell ref="C5:C2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D14:D15"/>
    <mergeCell ref="E14:E15"/>
    <mergeCell ref="F14:F15"/>
    <mergeCell ref="G14:G15"/>
    <mergeCell ref="H14:H15"/>
    <mergeCell ref="I14:I15"/>
    <mergeCell ref="J14:J15"/>
    <mergeCell ref="K14:K15"/>
    <mergeCell ref="L14:L15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D18:D19"/>
    <mergeCell ref="E18:E19"/>
    <mergeCell ref="F18:F19"/>
    <mergeCell ref="G18:G19"/>
    <mergeCell ref="H18:H19"/>
    <mergeCell ref="I18:I19"/>
    <mergeCell ref="J18:J19"/>
    <mergeCell ref="K18:K19"/>
    <mergeCell ref="L18:L19"/>
    <mergeCell ref="D20:D21"/>
    <mergeCell ref="E20:E21"/>
    <mergeCell ref="F20:F21"/>
    <mergeCell ref="G20:G21"/>
    <mergeCell ref="H20:H21"/>
    <mergeCell ref="I20:I21"/>
    <mergeCell ref="J20:J21"/>
    <mergeCell ref="K20:K21"/>
    <mergeCell ref="L20:L21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D24:D25"/>
    <mergeCell ref="E24:E25"/>
    <mergeCell ref="F24:F25"/>
    <mergeCell ref="G24:G25"/>
    <mergeCell ref="H24:H25"/>
    <mergeCell ref="I24:I25"/>
    <mergeCell ref="J24:J25"/>
    <mergeCell ref="K24:K25"/>
    <mergeCell ref="L24:L25"/>
    <mergeCell ref="A27:A30"/>
    <mergeCell ref="B27:B30"/>
    <mergeCell ref="C27:C30"/>
    <mergeCell ref="A32:A36"/>
    <mergeCell ref="B32:B36"/>
    <mergeCell ref="C32:C36"/>
    <mergeCell ref="A38:A85"/>
    <mergeCell ref="B38:B85"/>
    <mergeCell ref="C38:C85"/>
    <mergeCell ref="A87:A98"/>
    <mergeCell ref="B87:B98"/>
    <mergeCell ref="C87:C98"/>
    <mergeCell ref="A121:J121"/>
    <mergeCell ref="A102:A109"/>
    <mergeCell ref="B102:B109"/>
    <mergeCell ref="C102:C109"/>
    <mergeCell ref="A111:A119"/>
    <mergeCell ref="B111:B119"/>
    <mergeCell ref="C111:C119"/>
  </mergeCells>
  <printOptions horizontalCentered="1" verticalCentered="1"/>
  <pageMargins left="0.75" right="0.75" top="1" bottom="1" header="0.5" footer="0.5"/>
  <pageSetup scale="96" orientation="landscape" horizontalDpi="300" verticalDpi="300" r:id="rId1"/>
  <headerFooter alignWithMargins="0">
    <oddHeader xml:space="preserve">&amp;R&amp;"Arial,Bold"&amp;18SAMPLE
</oddHeader>
    <oddFooter>&amp;R&amp;P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059DA-FFD1-426C-BA2C-B5337F38F7D0}">
  <sheetPr>
    <pageSetUpPr fitToPage="1"/>
  </sheetPr>
  <dimension ref="A2:I21"/>
  <sheetViews>
    <sheetView workbookViewId="0">
      <selection activeCell="H20" sqref="H20"/>
    </sheetView>
  </sheetViews>
  <sheetFormatPr defaultRowHeight="12.75"/>
  <cols>
    <col min="2" max="2" width="22.5703125" customWidth="1"/>
    <col min="3" max="3" width="35.85546875" customWidth="1"/>
    <col min="7" max="7" width="10.42578125" customWidth="1"/>
  </cols>
  <sheetData>
    <row r="2" spans="1:9" ht="15">
      <c r="A2" s="184" t="s">
        <v>6</v>
      </c>
      <c r="B2" s="185"/>
      <c r="C2" s="185"/>
      <c r="D2" s="185"/>
      <c r="E2" s="185"/>
      <c r="F2" s="185"/>
      <c r="G2" s="185"/>
      <c r="H2" s="185"/>
      <c r="I2" s="185"/>
    </row>
    <row r="3" spans="1:9" ht="13.5" thickBot="1">
      <c r="A3" s="186" t="s">
        <v>13</v>
      </c>
      <c r="B3" s="186"/>
      <c r="C3" s="186"/>
      <c r="D3" s="186"/>
      <c r="E3" s="186"/>
      <c r="F3" s="186"/>
      <c r="G3" s="186"/>
      <c r="H3" s="186"/>
      <c r="I3" s="186"/>
    </row>
    <row r="4" spans="1:9">
      <c r="A4" s="14"/>
      <c r="B4" s="19"/>
      <c r="C4" s="13"/>
      <c r="D4" s="9"/>
      <c r="E4" s="9" t="s">
        <v>9</v>
      </c>
      <c r="F4" s="9" t="s">
        <v>8</v>
      </c>
      <c r="G4" s="9" t="s">
        <v>7</v>
      </c>
      <c r="H4" s="9" t="s">
        <v>12</v>
      </c>
      <c r="I4" s="9"/>
    </row>
    <row r="5" spans="1:9">
      <c r="A5" s="11" t="s">
        <v>15</v>
      </c>
      <c r="B5" s="15" t="s">
        <v>14</v>
      </c>
      <c r="C5" s="20" t="s">
        <v>5</v>
      </c>
      <c r="D5" s="11" t="s">
        <v>4</v>
      </c>
      <c r="E5" s="11" t="s">
        <v>3</v>
      </c>
      <c r="F5" s="11" t="s">
        <v>2</v>
      </c>
      <c r="G5" s="11" t="s">
        <v>1</v>
      </c>
      <c r="H5" s="11"/>
      <c r="I5" s="11" t="s">
        <v>10</v>
      </c>
    </row>
    <row r="6" spans="1:9">
      <c r="A6" s="11"/>
      <c r="B6" s="21"/>
      <c r="C6" s="110" t="s">
        <v>217</v>
      </c>
      <c r="D6" s="23"/>
      <c r="E6" s="24"/>
      <c r="F6" s="26"/>
      <c r="G6" s="26"/>
      <c r="H6" s="26"/>
      <c r="I6" s="17"/>
    </row>
    <row r="7" spans="1:9">
      <c r="A7" s="11"/>
      <c r="B7" s="21"/>
      <c r="C7" s="110" t="s">
        <v>212</v>
      </c>
      <c r="D7" s="16"/>
      <c r="E7" s="16"/>
      <c r="F7" s="26"/>
      <c r="G7" s="26"/>
      <c r="H7" s="26"/>
      <c r="I7" s="17"/>
    </row>
    <row r="8" spans="1:9">
      <c r="A8" s="11"/>
      <c r="B8" s="21"/>
      <c r="C8" s="110" t="s">
        <v>213</v>
      </c>
      <c r="D8" s="23"/>
      <c r="E8" s="24"/>
      <c r="F8" s="26"/>
      <c r="G8" s="26"/>
      <c r="H8" s="26"/>
      <c r="I8" s="25"/>
    </row>
    <row r="9" spans="1:9">
      <c r="A9" s="11"/>
      <c r="B9" s="21"/>
      <c r="C9" s="110" t="s">
        <v>214</v>
      </c>
      <c r="D9" s="23"/>
      <c r="E9" s="24"/>
      <c r="F9" s="26"/>
      <c r="G9" s="26"/>
      <c r="H9" s="26"/>
      <c r="I9" s="25"/>
    </row>
    <row r="10" spans="1:9">
      <c r="A10" s="11"/>
      <c r="B10" s="21"/>
      <c r="C10" s="110" t="s">
        <v>215</v>
      </c>
      <c r="D10" s="23"/>
      <c r="E10" s="24"/>
      <c r="F10" s="26"/>
      <c r="G10" s="26"/>
      <c r="H10" s="26"/>
      <c r="I10" s="25"/>
    </row>
    <row r="11" spans="1:9">
      <c r="A11" s="11"/>
      <c r="B11" s="21"/>
      <c r="C11" s="110" t="s">
        <v>216</v>
      </c>
      <c r="D11" s="23"/>
      <c r="E11" s="24"/>
      <c r="F11" s="26"/>
      <c r="G11" s="26"/>
      <c r="H11" s="26"/>
      <c r="I11" s="25"/>
    </row>
    <row r="12" spans="1:9">
      <c r="A12" s="11"/>
      <c r="B12" s="21"/>
      <c r="C12" s="22"/>
      <c r="D12" s="23"/>
      <c r="E12" s="24"/>
      <c r="F12" s="26"/>
      <c r="G12" s="26"/>
      <c r="H12" s="26"/>
      <c r="I12" s="25"/>
    </row>
    <row r="13" spans="1:9">
      <c r="A13" s="11"/>
      <c r="B13" s="21"/>
      <c r="C13" s="22"/>
      <c r="D13" s="23"/>
      <c r="E13" s="24"/>
      <c r="F13" s="26"/>
      <c r="G13" s="26"/>
      <c r="H13" s="26"/>
      <c r="I13" s="25"/>
    </row>
    <row r="14" spans="1:9">
      <c r="A14" s="11"/>
      <c r="B14" s="21"/>
      <c r="C14" s="22"/>
      <c r="D14" s="23"/>
      <c r="E14" s="24"/>
      <c r="F14" s="26"/>
      <c r="G14" s="26"/>
      <c r="H14" s="26"/>
      <c r="I14" s="25"/>
    </row>
    <row r="15" spans="1:9">
      <c r="A15" s="11"/>
      <c r="B15" s="21"/>
      <c r="C15" s="22"/>
      <c r="D15" s="23"/>
      <c r="E15" s="24"/>
      <c r="F15" s="26"/>
      <c r="G15" s="26"/>
      <c r="H15" s="26"/>
      <c r="I15" s="25"/>
    </row>
    <row r="16" spans="1:9">
      <c r="A16" s="11"/>
      <c r="B16" s="21"/>
      <c r="C16" s="22"/>
      <c r="D16" s="23"/>
      <c r="E16" s="24"/>
      <c r="F16" s="26"/>
      <c r="G16" s="26"/>
      <c r="H16" s="26"/>
      <c r="I16" s="25"/>
    </row>
    <row r="17" spans="1:9">
      <c r="A17" s="11"/>
      <c r="B17" s="21"/>
      <c r="C17" s="22"/>
      <c r="D17" s="23"/>
      <c r="E17" s="24"/>
      <c r="F17" s="26"/>
      <c r="G17" s="26"/>
      <c r="H17" s="26"/>
      <c r="I17" s="25"/>
    </row>
    <row r="18" spans="1:9">
      <c r="A18" s="11"/>
      <c r="B18" s="21"/>
      <c r="C18" s="22"/>
      <c r="D18" s="23"/>
      <c r="E18" s="24"/>
      <c r="F18" s="26"/>
      <c r="G18" s="26"/>
      <c r="H18" s="26"/>
      <c r="I18" s="25"/>
    </row>
    <row r="19" spans="1:9" ht="13.5" thickBot="1">
      <c r="A19" s="27"/>
      <c r="B19" s="219" t="s">
        <v>16</v>
      </c>
      <c r="C19" s="220"/>
      <c r="D19" s="220"/>
      <c r="E19" s="220"/>
      <c r="F19" s="220"/>
      <c r="G19" s="221"/>
      <c r="H19" s="28">
        <f>SUM(H6:H18)</f>
        <v>0</v>
      </c>
      <c r="I19" s="29"/>
    </row>
    <row r="20" spans="1:9">
      <c r="A20" s="30" t="s">
        <v>0</v>
      </c>
      <c r="B20" s="30"/>
      <c r="C20" s="18"/>
      <c r="D20" s="18"/>
      <c r="E20" s="18"/>
      <c r="F20" s="31"/>
      <c r="G20" s="32"/>
      <c r="H20" s="18"/>
      <c r="I20" s="18"/>
    </row>
    <row r="21" spans="1:9">
      <c r="A21" s="18"/>
      <c r="B21" s="18"/>
      <c r="C21" s="18"/>
      <c r="D21" s="18"/>
      <c r="E21" s="18"/>
      <c r="F21" s="18"/>
      <c r="G21" s="18"/>
      <c r="H21" s="18"/>
      <c r="I21" s="18"/>
    </row>
  </sheetData>
  <mergeCells count="3">
    <mergeCell ref="A2:I2"/>
    <mergeCell ref="A3:I3"/>
    <mergeCell ref="B19:G19"/>
  </mergeCells>
  <printOptions horizontalCentered="1" verticalCentered="1"/>
  <pageMargins left="0.25" right="0" top="1" bottom="1" header="0.5" footer="0.5"/>
  <pageSetup orientation="landscape" horizontalDpi="300" verticalDpi="300" r:id="rId1"/>
  <headerFooter alignWithMargins="0">
    <oddHeader>&amp;R&amp;"Arial,Bold"&amp;18SAMPLE</oddHeader>
    <oddFooter>&amp;R&amp;P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39599-6D1A-4E7D-A560-7221A1E5058D}">
  <sheetPr>
    <pageSetUpPr fitToPage="1"/>
  </sheetPr>
  <dimension ref="A1:I33"/>
  <sheetViews>
    <sheetView workbookViewId="0">
      <selection activeCell="G12" sqref="G12"/>
    </sheetView>
  </sheetViews>
  <sheetFormatPr defaultRowHeight="12.75"/>
  <cols>
    <col min="1" max="1" width="26.42578125" customWidth="1"/>
    <col min="2" max="2" width="38.5703125" bestFit="1" customWidth="1"/>
    <col min="3" max="3" width="38.5703125" customWidth="1"/>
    <col min="4" max="4" width="18.140625" bestFit="1" customWidth="1"/>
  </cols>
  <sheetData>
    <row r="1" spans="1:9">
      <c r="A1" s="92"/>
      <c r="B1" s="93"/>
      <c r="C1" s="93"/>
      <c r="D1" s="93"/>
      <c r="E1" s="1"/>
      <c r="F1" s="10"/>
      <c r="G1" s="12"/>
      <c r="H1" s="12"/>
    </row>
    <row r="2" spans="1:9">
      <c r="A2" s="95" t="s">
        <v>11</v>
      </c>
      <c r="B2" s="95"/>
      <c r="C2" s="95"/>
      <c r="D2" s="96"/>
      <c r="E2" s="96"/>
      <c r="F2" s="96"/>
      <c r="G2" s="96"/>
      <c r="H2" s="96"/>
    </row>
    <row r="3" spans="1:9">
      <c r="A3" s="144" t="s">
        <v>227</v>
      </c>
      <c r="B3" s="144"/>
      <c r="C3" s="144"/>
      <c r="D3" s="144"/>
      <c r="E3" s="144"/>
      <c r="F3" s="144"/>
      <c r="G3" s="144"/>
      <c r="H3" s="144"/>
    </row>
    <row r="4" spans="1:9" ht="13.5" thickBot="1">
      <c r="A4" s="67" t="s">
        <v>24</v>
      </c>
      <c r="B4" s="67" t="s">
        <v>26</v>
      </c>
      <c r="C4" s="67" t="s">
        <v>221</v>
      </c>
      <c r="D4" s="72" t="s">
        <v>31</v>
      </c>
      <c r="E4" s="72" t="s">
        <v>220</v>
      </c>
      <c r="F4" s="72" t="s">
        <v>33</v>
      </c>
      <c r="G4" s="72" t="s">
        <v>34</v>
      </c>
      <c r="H4" s="72" t="s">
        <v>35</v>
      </c>
    </row>
    <row r="5" spans="1:9">
      <c r="A5" s="115"/>
      <c r="B5" s="114"/>
      <c r="C5" s="114"/>
      <c r="D5" s="116"/>
      <c r="E5" s="119"/>
      <c r="F5" s="215"/>
      <c r="G5" s="215"/>
      <c r="H5" s="120"/>
    </row>
    <row r="6" spans="1:9">
      <c r="A6" s="124"/>
      <c r="B6" s="125"/>
      <c r="C6" s="125"/>
      <c r="D6" s="126"/>
      <c r="E6" s="127"/>
      <c r="F6" s="216"/>
      <c r="G6" s="216"/>
      <c r="H6" s="128"/>
    </row>
    <row r="7" spans="1:9">
      <c r="A7" s="124"/>
      <c r="B7" s="125"/>
      <c r="C7" s="125"/>
      <c r="D7" s="126"/>
      <c r="E7" s="127"/>
      <c r="F7" s="216"/>
      <c r="G7" s="216"/>
      <c r="H7" s="128"/>
    </row>
    <row r="8" spans="1:9">
      <c r="A8" s="124"/>
      <c r="B8" s="125"/>
      <c r="C8" s="125"/>
      <c r="D8" s="126"/>
      <c r="E8" s="127"/>
      <c r="F8" s="216"/>
      <c r="G8" s="216"/>
      <c r="H8" s="128"/>
    </row>
    <row r="9" spans="1:9">
      <c r="A9" s="124"/>
      <c r="B9" s="125"/>
      <c r="C9" s="125"/>
      <c r="D9" s="126"/>
      <c r="E9" s="127"/>
      <c r="F9" s="216"/>
      <c r="G9" s="216"/>
      <c r="H9" s="128"/>
    </row>
    <row r="10" spans="1:9">
      <c r="A10" s="124"/>
      <c r="B10" s="125"/>
      <c r="C10" s="125"/>
      <c r="D10" s="126"/>
      <c r="E10" s="127"/>
      <c r="F10" s="216"/>
      <c r="G10" s="216"/>
      <c r="H10" s="128"/>
    </row>
    <row r="11" spans="1:9">
      <c r="A11" s="113"/>
      <c r="B11" s="100"/>
      <c r="C11" s="100"/>
      <c r="D11" s="100"/>
      <c r="E11" s="118"/>
      <c r="F11" s="217"/>
      <c r="G11" s="218"/>
      <c r="H11" s="121"/>
    </row>
    <row r="12" spans="1:9" ht="13.5" thickBot="1">
      <c r="A12" s="159" t="s">
        <v>12</v>
      </c>
      <c r="B12" s="160"/>
      <c r="C12" s="160"/>
      <c r="D12" s="160"/>
      <c r="E12" s="160"/>
      <c r="F12" s="160"/>
      <c r="G12" s="187">
        <f>SUM(G5:G11)</f>
        <v>0</v>
      </c>
      <c r="H12" s="122"/>
    </row>
    <row r="13" spans="1:9" ht="12.95" customHeight="1">
      <c r="A13" s="98"/>
      <c r="B13" s="98"/>
      <c r="C13" s="98"/>
      <c r="D13" s="111"/>
      <c r="E13" s="89"/>
      <c r="F13" s="10"/>
      <c r="G13" s="12"/>
      <c r="H13" s="12"/>
    </row>
    <row r="14" spans="1:9">
      <c r="A14" s="98"/>
      <c r="B14" s="99"/>
      <c r="C14" s="99"/>
      <c r="D14" s="111"/>
      <c r="E14" s="89"/>
      <c r="F14" s="10"/>
      <c r="G14" s="12"/>
      <c r="H14" s="12"/>
      <c r="I14" s="12"/>
    </row>
    <row r="15" spans="1:9">
      <c r="A15" s="98"/>
      <c r="B15" s="99"/>
      <c r="C15" s="99"/>
      <c r="D15" s="111"/>
      <c r="E15" s="89"/>
      <c r="F15" s="10"/>
      <c r="G15" s="12"/>
      <c r="H15" s="12"/>
      <c r="I15" s="12"/>
    </row>
    <row r="16" spans="1:9">
      <c r="A16" s="98"/>
      <c r="B16" s="99"/>
      <c r="C16" s="99"/>
      <c r="D16" s="111"/>
      <c r="E16" s="89"/>
      <c r="F16" s="10"/>
      <c r="G16" s="12"/>
      <c r="H16" s="12"/>
      <c r="I16" s="12"/>
    </row>
    <row r="17" spans="1:9">
      <c r="A17" s="98"/>
      <c r="B17" s="99"/>
      <c r="C17" s="99"/>
      <c r="D17" s="111"/>
      <c r="E17" s="89"/>
      <c r="F17" s="10"/>
      <c r="G17" s="12"/>
      <c r="H17" s="12"/>
      <c r="I17" s="12"/>
    </row>
    <row r="18" spans="1:9" ht="27" customHeight="1">
      <c r="A18" s="98"/>
      <c r="B18" s="99"/>
      <c r="C18" s="99"/>
      <c r="D18" s="111"/>
      <c r="E18" s="90"/>
      <c r="F18" s="12"/>
      <c r="G18" s="12"/>
      <c r="H18" s="12"/>
      <c r="I18" s="12"/>
    </row>
    <row r="19" spans="1:9" ht="27" customHeight="1">
      <c r="A19" s="98"/>
      <c r="B19" s="99"/>
      <c r="C19" s="99"/>
      <c r="D19" s="111"/>
      <c r="E19" s="90"/>
      <c r="F19" s="12"/>
      <c r="G19" s="12"/>
      <c r="H19" s="12"/>
      <c r="I19" s="12"/>
    </row>
    <row r="20" spans="1:9" ht="27" customHeight="1">
      <c r="A20" s="98"/>
      <c r="B20" s="99"/>
      <c r="C20" s="99"/>
      <c r="D20" s="111"/>
      <c r="E20" s="90"/>
      <c r="F20" s="12"/>
      <c r="G20" s="12"/>
      <c r="H20" s="12"/>
      <c r="I20" s="12"/>
    </row>
    <row r="21" spans="1:9">
      <c r="A21" s="98"/>
      <c r="B21" s="99"/>
      <c r="C21" s="99"/>
      <c r="D21" s="111"/>
      <c r="E21" s="89"/>
      <c r="F21" s="12"/>
      <c r="G21" s="12"/>
      <c r="H21" s="12"/>
      <c r="I21" s="12"/>
    </row>
    <row r="22" spans="1:9">
      <c r="A22" s="89"/>
      <c r="B22" s="89"/>
      <c r="C22" s="89"/>
      <c r="D22" s="91"/>
      <c r="E22" s="89"/>
      <c r="F22" s="12"/>
      <c r="G22" s="12"/>
      <c r="H22" s="12"/>
      <c r="I22" s="12"/>
    </row>
    <row r="23" spans="1:9">
      <c r="A23" s="89"/>
      <c r="B23" s="89"/>
      <c r="C23" s="89"/>
      <c r="D23" s="91"/>
      <c r="E23" s="89"/>
      <c r="F23" s="12"/>
      <c r="G23" s="12"/>
      <c r="H23" s="12"/>
      <c r="I23" s="12"/>
    </row>
    <row r="24" spans="1:9">
      <c r="A24" s="89"/>
      <c r="B24" s="89"/>
      <c r="C24" s="89"/>
      <c r="D24" s="91"/>
      <c r="E24" s="89"/>
      <c r="F24" s="12"/>
      <c r="G24" s="12"/>
      <c r="H24" s="12"/>
      <c r="I24" s="12"/>
    </row>
    <row r="25" spans="1:9">
      <c r="A25" s="89"/>
      <c r="B25" s="89"/>
      <c r="C25" s="89"/>
      <c r="D25" s="91"/>
      <c r="E25" s="89"/>
      <c r="F25" s="12"/>
      <c r="G25" s="12"/>
      <c r="H25" s="12"/>
      <c r="I25" s="12"/>
    </row>
    <row r="26" spans="1:9">
      <c r="A26" s="89"/>
      <c r="B26" s="89"/>
      <c r="C26" s="89"/>
      <c r="D26" s="91"/>
      <c r="E26" s="89"/>
      <c r="F26" s="12"/>
      <c r="G26" s="12"/>
      <c r="H26" s="12"/>
      <c r="I26" s="12"/>
    </row>
    <row r="27" spans="1:9">
      <c r="A27" s="97"/>
      <c r="B27" s="97"/>
      <c r="C27" s="97"/>
      <c r="D27" s="91"/>
      <c r="E27" s="89"/>
      <c r="F27" s="12"/>
      <c r="G27" s="12"/>
      <c r="H27" s="12"/>
      <c r="I27" s="12"/>
    </row>
    <row r="28" spans="1:9">
      <c r="A28" s="89"/>
      <c r="B28" s="89"/>
      <c r="C28" s="89"/>
      <c r="D28" s="89"/>
      <c r="E28" s="89"/>
      <c r="F28" s="12"/>
      <c r="G28" s="12"/>
      <c r="H28" s="12"/>
      <c r="I28" s="12"/>
    </row>
    <row r="29" spans="1:9">
      <c r="A29" s="89"/>
      <c r="B29" s="89"/>
      <c r="C29" s="89"/>
      <c r="D29" s="89"/>
      <c r="E29" s="89"/>
      <c r="F29" s="12"/>
      <c r="G29" s="12"/>
      <c r="H29" s="12"/>
      <c r="I29" s="12"/>
    </row>
    <row r="30" spans="1:9">
      <c r="A30" s="12"/>
      <c r="B30" s="12"/>
      <c r="C30" s="12"/>
      <c r="D30" s="12"/>
      <c r="E30" s="12"/>
      <c r="F30" s="12"/>
      <c r="G30" s="12"/>
      <c r="H30" s="12"/>
      <c r="I30" s="12"/>
    </row>
    <row r="31" spans="1:9">
      <c r="A31" s="12"/>
      <c r="B31" s="12"/>
      <c r="C31" s="12"/>
      <c r="D31" s="12"/>
      <c r="E31" s="12"/>
      <c r="F31" s="12"/>
      <c r="G31" s="12"/>
      <c r="H31" s="12"/>
      <c r="I31" s="12"/>
    </row>
    <row r="32" spans="1:9">
      <c r="A32" s="12"/>
      <c r="B32" s="12"/>
      <c r="C32" s="12"/>
      <c r="D32" s="12"/>
      <c r="E32" s="12"/>
      <c r="F32" s="12"/>
      <c r="G32" s="12"/>
      <c r="H32" s="12"/>
      <c r="I32" s="12"/>
    </row>
    <row r="33" spans="1:9">
      <c r="A33" s="12"/>
      <c r="B33" s="12"/>
      <c r="C33" s="12"/>
      <c r="D33" s="12"/>
      <c r="E33" s="12"/>
      <c r="F33" s="12"/>
      <c r="G33" s="12"/>
      <c r="H33" s="12"/>
      <c r="I33" s="12"/>
    </row>
  </sheetData>
  <mergeCells count="2">
    <mergeCell ref="A3:H3"/>
    <mergeCell ref="A12:F12"/>
  </mergeCells>
  <printOptions horizontalCentered="1" verticalCentered="1"/>
  <pageMargins left="0" right="0" top="0.5" bottom="0.5" header="0" footer="0.25"/>
  <pageSetup scale="86" orientation="landscape" horizontalDpi="300" verticalDpi="300" r:id="rId1"/>
  <headerFooter alignWithMargins="0">
    <oddHeader>&amp;R&amp;"Arial,Bold"&amp;18SAMPLE</oddHeader>
    <oddFooter>&amp;R&amp;P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E23EF74CFCBE45BACFD202C8D5C032" ma:contentTypeVersion="4" ma:contentTypeDescription="Create a new document." ma:contentTypeScope="" ma:versionID="784ba43e1ccb574c9d6c10c58748765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2c7ec858492e5290c0224e06226b47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97A7A1A-D2D3-4AAE-8104-5D074CA2D8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60DD396-6613-41BB-9CB2-D875F442D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E9C08D0-B699-4E4E-B96C-55C5E7E936D9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A3C47F98-E107-469B-BDF5-C6BB47CA945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 Summary of Costs</vt:lpstr>
      <vt:lpstr>CWDUs</vt:lpstr>
      <vt:lpstr>Manifolds</vt:lpstr>
      <vt:lpstr>Chilled Doors</vt:lpstr>
      <vt:lpstr>Specialty Valves and Instrument</vt:lpstr>
      <vt:lpstr>Other Direct Costs</vt:lpstr>
      <vt:lpstr>Spare Parts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HP Authorized Customer</dc:creator>
  <cp:lastModifiedBy>Clark, Vanessa L (CONTR)</cp:lastModifiedBy>
  <cp:lastPrinted>2019-11-12T20:02:23Z</cp:lastPrinted>
  <dcterms:created xsi:type="dcterms:W3CDTF">2006-03-30T16:26:09Z</dcterms:created>
  <dcterms:modified xsi:type="dcterms:W3CDTF">2026-09-09T03:53:51Z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cf76f155ced4ddcb4097134ff3c332f">
    <vt:lpwstr/>
  </property>
  <property fmtid="{D5CDD505-2E9C-101B-9397-08002B2CF9AE}" pid="3" name="TaxCatchAll">
    <vt:lpwstr/>
  </property>
  <property fmtid="{D5CDD505-2E9C-101B-9397-08002B2CF9AE}" pid="4" name="display_urn:schemas-microsoft-com:office:office#Editor">
    <vt:lpwstr>Clem, Victoria A (CONTR)</vt:lpwstr>
  </property>
  <property fmtid="{D5CDD505-2E9C-101B-9397-08002B2CF9AE}" pid="5" name="Order">
    <vt:lpwstr>20300.0000000000</vt:lpwstr>
  </property>
  <property fmtid="{D5CDD505-2E9C-101B-9397-08002B2CF9AE}" pid="6" name="display_urn:schemas-microsoft-com:office:office#Author">
    <vt:lpwstr>Clem, Victoria A (CONTR)</vt:lpwstr>
  </property>
</Properties>
</file>