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LV\PROCURE\BUYERS FOLDER\HAM\"/>
    </mc:Choice>
  </mc:AlternateContent>
  <xr:revisionPtr revIDLastSave="0" documentId="8_{72E7AE8B-1AF9-4A2A-9405-BAF2E621DC72}" xr6:coauthVersionLast="47" xr6:coauthVersionMax="47" xr10:uidLastSave="{00000000-0000-0000-0000-000000000000}"/>
  <bookViews>
    <workbookView xWindow="-28920" yWindow="-120" windowWidth="29040" windowHeight="15720" xr2:uid="{13587187-967A-4437-81FE-29F854185216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O39" i="1" s="1"/>
  <c r="J40" i="1"/>
  <c r="O135" i="1"/>
  <c r="O139" i="1"/>
  <c r="O138" i="1"/>
  <c r="O137" i="1"/>
  <c r="O134" i="1"/>
  <c r="O133" i="1"/>
  <c r="O132" i="1"/>
  <c r="O131" i="1"/>
  <c r="O130" i="1"/>
  <c r="O128" i="1"/>
  <c r="O127" i="1"/>
  <c r="O126" i="1"/>
  <c r="O125" i="1"/>
  <c r="O123" i="1"/>
  <c r="O122" i="1"/>
  <c r="O121" i="1"/>
  <c r="O120" i="1"/>
  <c r="O119" i="1"/>
  <c r="O117" i="1"/>
  <c r="O116" i="1"/>
  <c r="O115" i="1"/>
  <c r="O114" i="1"/>
  <c r="O113" i="1"/>
  <c r="O111" i="1"/>
  <c r="O110" i="1"/>
  <c r="O109" i="1"/>
  <c r="O108" i="1"/>
  <c r="O106" i="1"/>
  <c r="O105" i="1"/>
  <c r="O104" i="1"/>
  <c r="O103" i="1"/>
  <c r="O102" i="1"/>
  <c r="O101" i="1"/>
  <c r="O100" i="1"/>
  <c r="O98" i="1"/>
  <c r="O97" i="1"/>
  <c r="O96" i="1"/>
  <c r="O94" i="1"/>
  <c r="O93" i="1"/>
  <c r="O91" i="1"/>
  <c r="O89" i="1"/>
  <c r="O88" i="1"/>
  <c r="O86" i="1"/>
  <c r="O85" i="1"/>
  <c r="O84" i="1"/>
  <c r="O83" i="1"/>
  <c r="O82" i="1"/>
  <c r="O80" i="1"/>
  <c r="O78" i="1"/>
  <c r="O77" i="1"/>
  <c r="O76" i="1"/>
  <c r="O75" i="1"/>
  <c r="O74" i="1"/>
  <c r="O73" i="1"/>
  <c r="O71" i="1"/>
  <c r="O70" i="1"/>
  <c r="O69" i="1"/>
  <c r="O68" i="1"/>
  <c r="O67" i="1"/>
  <c r="O66" i="1"/>
  <c r="O65" i="1"/>
  <c r="O63" i="1"/>
  <c r="O62" i="1"/>
  <c r="O61" i="1"/>
  <c r="O60" i="1"/>
  <c r="O59" i="1"/>
  <c r="O58" i="1"/>
  <c r="O57" i="1"/>
  <c r="O55" i="1"/>
  <c r="O54" i="1"/>
  <c r="O53" i="1"/>
  <c r="O52" i="1"/>
  <c r="O51" i="1"/>
  <c r="O50" i="1"/>
  <c r="O49" i="1"/>
  <c r="O48" i="1"/>
  <c r="O47" i="1"/>
  <c r="O45" i="1"/>
  <c r="O44" i="1"/>
  <c r="O43" i="1"/>
  <c r="O42" i="1"/>
  <c r="O41" i="1"/>
  <c r="O40" i="1"/>
  <c r="O37" i="1"/>
  <c r="O36" i="1"/>
  <c r="O35" i="1"/>
  <c r="O34" i="1"/>
  <c r="O33" i="1"/>
  <c r="O32" i="1"/>
  <c r="O30" i="1"/>
  <c r="O29" i="1"/>
  <c r="O27" i="1"/>
  <c r="O26" i="1"/>
  <c r="O25" i="1"/>
  <c r="O24" i="1"/>
  <c r="O23" i="1"/>
  <c r="O22" i="1"/>
  <c r="O21" i="1"/>
  <c r="O19" i="1"/>
  <c r="O18" i="1"/>
  <c r="O16" i="1"/>
  <c r="O15" i="1"/>
  <c r="O14" i="1"/>
  <c r="O13" i="1"/>
  <c r="N14" i="1"/>
  <c r="N139" i="1"/>
  <c r="N138" i="1"/>
  <c r="N137" i="1"/>
  <c r="N135" i="1"/>
  <c r="N134" i="1"/>
  <c r="N133" i="1"/>
  <c r="N132" i="1"/>
  <c r="N131" i="1"/>
  <c r="N130" i="1"/>
  <c r="N128" i="1"/>
  <c r="N127" i="1"/>
  <c r="N126" i="1"/>
  <c r="N125" i="1"/>
  <c r="N123" i="1"/>
  <c r="N122" i="1"/>
  <c r="N121" i="1"/>
  <c r="N120" i="1"/>
  <c r="N119" i="1"/>
  <c r="N117" i="1"/>
  <c r="N116" i="1"/>
  <c r="N115" i="1"/>
  <c r="N114" i="1"/>
  <c r="N113" i="1"/>
  <c r="N111" i="1"/>
  <c r="N110" i="1"/>
  <c r="N109" i="1"/>
  <c r="N108" i="1"/>
  <c r="N106" i="1"/>
  <c r="N105" i="1"/>
  <c r="N104" i="1"/>
  <c r="N103" i="1"/>
  <c r="N102" i="1"/>
  <c r="N101" i="1"/>
  <c r="N100" i="1"/>
  <c r="N98" i="1"/>
  <c r="N97" i="1"/>
  <c r="N96" i="1"/>
  <c r="N94" i="1"/>
  <c r="N93" i="1"/>
  <c r="N91" i="1"/>
  <c r="N89" i="1"/>
  <c r="N88" i="1"/>
  <c r="N86" i="1"/>
  <c r="N85" i="1"/>
  <c r="N84" i="1"/>
  <c r="N83" i="1"/>
  <c r="N82" i="1"/>
  <c r="N80" i="1"/>
  <c r="N78" i="1"/>
  <c r="N77" i="1"/>
  <c r="N76" i="1"/>
  <c r="N75" i="1"/>
  <c r="N74" i="1"/>
  <c r="N73" i="1"/>
  <c r="N71" i="1"/>
  <c r="N70" i="1"/>
  <c r="N69" i="1"/>
  <c r="N68" i="1"/>
  <c r="N67" i="1"/>
  <c r="N66" i="1"/>
  <c r="N65" i="1"/>
  <c r="N63" i="1"/>
  <c r="N62" i="1"/>
  <c r="N61" i="1"/>
  <c r="N60" i="1"/>
  <c r="N59" i="1"/>
  <c r="N58" i="1"/>
  <c r="N57" i="1"/>
  <c r="N55" i="1"/>
  <c r="N54" i="1"/>
  <c r="N53" i="1"/>
  <c r="N52" i="1"/>
  <c r="N51" i="1"/>
  <c r="N50" i="1"/>
  <c r="N49" i="1"/>
  <c r="N48" i="1"/>
  <c r="N47" i="1"/>
  <c r="N45" i="1"/>
  <c r="N44" i="1"/>
  <c r="N43" i="1"/>
  <c r="N42" i="1"/>
  <c r="N41" i="1"/>
  <c r="N40" i="1"/>
  <c r="N39" i="1"/>
  <c r="N37" i="1"/>
  <c r="N36" i="1"/>
  <c r="N35" i="1"/>
  <c r="N34" i="1"/>
  <c r="N33" i="1"/>
  <c r="N32" i="1"/>
  <c r="N30" i="1"/>
  <c r="N29" i="1"/>
  <c r="N22" i="1"/>
  <c r="N23" i="1"/>
  <c r="N24" i="1"/>
  <c r="N25" i="1"/>
  <c r="N26" i="1"/>
  <c r="N27" i="1"/>
  <c r="N21" i="1"/>
  <c r="N19" i="1"/>
  <c r="N18" i="1"/>
  <c r="N15" i="1"/>
  <c r="N16" i="1"/>
  <c r="N13" i="1"/>
  <c r="J13" i="1"/>
  <c r="J14" i="1"/>
  <c r="J15" i="1"/>
  <c r="J16" i="1"/>
  <c r="J18" i="1"/>
  <c r="J19" i="1"/>
  <c r="J21" i="1"/>
  <c r="J22" i="1"/>
  <c r="J23" i="1"/>
  <c r="J24" i="1"/>
  <c r="J25" i="1"/>
  <c r="J26" i="1"/>
  <c r="J27" i="1"/>
  <c r="J29" i="1"/>
  <c r="J30" i="1"/>
  <c r="J32" i="1"/>
  <c r="J33" i="1"/>
  <c r="J34" i="1"/>
  <c r="J35" i="1"/>
  <c r="J36" i="1"/>
  <c r="J37" i="1"/>
  <c r="J41" i="1"/>
  <c r="J42" i="1"/>
  <c r="J43" i="1"/>
  <c r="J44" i="1"/>
  <c r="J45" i="1"/>
  <c r="J47" i="1"/>
  <c r="J48" i="1"/>
  <c r="J49" i="1"/>
  <c r="J50" i="1"/>
  <c r="J51" i="1"/>
  <c r="J52" i="1"/>
  <c r="J53" i="1"/>
  <c r="J54" i="1"/>
  <c r="J55" i="1"/>
  <c r="J57" i="1"/>
  <c r="J58" i="1"/>
  <c r="J59" i="1"/>
  <c r="J60" i="1"/>
  <c r="J61" i="1"/>
  <c r="J62" i="1"/>
  <c r="J63" i="1"/>
  <c r="J65" i="1"/>
  <c r="J66" i="1"/>
  <c r="J67" i="1"/>
  <c r="J68" i="1"/>
  <c r="J69" i="1"/>
  <c r="J70" i="1"/>
  <c r="J71" i="1"/>
  <c r="J73" i="1"/>
  <c r="J74" i="1"/>
  <c r="J75" i="1"/>
  <c r="J76" i="1"/>
  <c r="J77" i="1"/>
  <c r="J78" i="1"/>
  <c r="J80" i="1"/>
  <c r="J82" i="1"/>
  <c r="J83" i="1"/>
  <c r="J84" i="1"/>
  <c r="J85" i="1"/>
  <c r="J86" i="1"/>
  <c r="J88" i="1"/>
  <c r="J89" i="1"/>
  <c r="J91" i="1"/>
  <c r="J93" i="1"/>
  <c r="J94" i="1"/>
  <c r="J96" i="1"/>
  <c r="J97" i="1"/>
  <c r="J98" i="1"/>
  <c r="J100" i="1"/>
  <c r="J101" i="1"/>
  <c r="J102" i="1"/>
  <c r="J103" i="1"/>
  <c r="J104" i="1"/>
  <c r="J105" i="1"/>
  <c r="J106" i="1"/>
  <c r="J108" i="1"/>
  <c r="J109" i="1"/>
  <c r="J110" i="1"/>
  <c r="J111" i="1"/>
  <c r="J113" i="1"/>
  <c r="J114" i="1"/>
  <c r="J115" i="1"/>
  <c r="J116" i="1"/>
  <c r="J117" i="1"/>
  <c r="J119" i="1"/>
  <c r="J120" i="1"/>
  <c r="J121" i="1"/>
  <c r="J122" i="1"/>
  <c r="J123" i="1"/>
  <c r="J125" i="1"/>
  <c r="J126" i="1"/>
  <c r="J127" i="1"/>
  <c r="J128" i="1"/>
  <c r="J130" i="1"/>
  <c r="J131" i="1"/>
  <c r="J132" i="1"/>
  <c r="J133" i="1"/>
  <c r="J134" i="1"/>
  <c r="J135" i="1"/>
  <c r="J137" i="1"/>
  <c r="J138" i="1"/>
  <c r="J139" i="1"/>
  <c r="F138" i="1"/>
  <c r="F139" i="1"/>
  <c r="F137" i="1"/>
  <c r="F131" i="1"/>
  <c r="F132" i="1"/>
  <c r="F133" i="1"/>
  <c r="F134" i="1"/>
  <c r="F135" i="1"/>
  <c r="F130" i="1"/>
  <c r="F126" i="1"/>
  <c r="F127" i="1"/>
  <c r="F128" i="1"/>
  <c r="F125" i="1"/>
  <c r="F120" i="1"/>
  <c r="F121" i="1"/>
  <c r="F122" i="1"/>
  <c r="F123" i="1"/>
  <c r="F119" i="1"/>
  <c r="F114" i="1"/>
  <c r="F115" i="1"/>
  <c r="F116" i="1"/>
  <c r="F117" i="1"/>
  <c r="F113" i="1"/>
  <c r="F109" i="1"/>
  <c r="F110" i="1"/>
  <c r="F111" i="1"/>
  <c r="F108" i="1"/>
  <c r="F101" i="1"/>
  <c r="F102" i="1"/>
  <c r="F103" i="1"/>
  <c r="F104" i="1"/>
  <c r="F105" i="1"/>
  <c r="F106" i="1"/>
  <c r="F100" i="1"/>
  <c r="F97" i="1"/>
  <c r="F98" i="1"/>
  <c r="F96" i="1"/>
  <c r="F94" i="1"/>
  <c r="F93" i="1"/>
  <c r="F91" i="1"/>
  <c r="F89" i="1"/>
  <c r="F88" i="1"/>
  <c r="F83" i="1"/>
  <c r="F84" i="1"/>
  <c r="F85" i="1"/>
  <c r="F86" i="1"/>
  <c r="F82" i="1"/>
  <c r="F80" i="1"/>
  <c r="F74" i="1"/>
  <c r="F75" i="1"/>
  <c r="F76" i="1"/>
  <c r="F77" i="1"/>
  <c r="F78" i="1"/>
  <c r="F73" i="1"/>
  <c r="F66" i="1"/>
  <c r="F67" i="1"/>
  <c r="F68" i="1"/>
  <c r="F69" i="1"/>
  <c r="F70" i="1"/>
  <c r="F71" i="1"/>
  <c r="F65" i="1"/>
  <c r="F58" i="1"/>
  <c r="F59" i="1"/>
  <c r="F60" i="1"/>
  <c r="F61" i="1"/>
  <c r="F62" i="1"/>
  <c r="F63" i="1"/>
  <c r="F57" i="1"/>
  <c r="F48" i="1"/>
  <c r="F49" i="1"/>
  <c r="F50" i="1"/>
  <c r="F51" i="1"/>
  <c r="F52" i="1"/>
  <c r="F53" i="1"/>
  <c r="F54" i="1"/>
  <c r="F55" i="1"/>
  <c r="F47" i="1"/>
  <c r="F40" i="1"/>
  <c r="F41" i="1"/>
  <c r="F42" i="1"/>
  <c r="F43" i="1"/>
  <c r="F44" i="1"/>
  <c r="F45" i="1"/>
  <c r="F39" i="1"/>
  <c r="F33" i="1"/>
  <c r="F34" i="1"/>
  <c r="F35" i="1"/>
  <c r="F36" i="1"/>
  <c r="F37" i="1"/>
  <c r="F32" i="1"/>
  <c r="F30" i="1"/>
  <c r="F29" i="1"/>
  <c r="F22" i="1"/>
  <c r="F23" i="1"/>
  <c r="F24" i="1"/>
  <c r="F25" i="1"/>
  <c r="F26" i="1"/>
  <c r="F27" i="1"/>
  <c r="F21" i="1"/>
  <c r="F19" i="1"/>
  <c r="F18" i="1"/>
  <c r="F14" i="1"/>
  <c r="F15" i="1"/>
  <c r="F16" i="1"/>
  <c r="F13" i="1"/>
  <c r="O146" i="1"/>
  <c r="O145" i="1"/>
  <c r="O144" i="1"/>
  <c r="O143" i="1"/>
  <c r="O142" i="1"/>
  <c r="O141" i="1"/>
  <c r="O147" i="1" l="1"/>
</calcChain>
</file>

<file path=xl/sharedStrings.xml><?xml version="1.0" encoding="utf-8"?>
<sst xmlns="http://schemas.openxmlformats.org/spreadsheetml/2006/main" count="598" uniqueCount="285">
  <si>
    <t>GENERAL REQUIREMENTS</t>
  </si>
  <si>
    <t>01-50-00</t>
  </si>
  <si>
    <t>Temporary Facilities And Controls</t>
  </si>
  <si>
    <t>01-51-00</t>
  </si>
  <si>
    <t>Temporary Utilities</t>
  </si>
  <si>
    <t>01-52-00</t>
  </si>
  <si>
    <t>Construction Facilities</t>
  </si>
  <si>
    <t>01-91-00</t>
  </si>
  <si>
    <t>Commissioning</t>
  </si>
  <si>
    <t>EXISTING CONDITIONS</t>
  </si>
  <si>
    <t>Surveys</t>
  </si>
  <si>
    <t>02-61-00</t>
  </si>
  <si>
    <t>Removal And Disposal Of Contaminated Soils</t>
  </si>
  <si>
    <t>CONCRETE</t>
  </si>
  <si>
    <t>Concrete Forming And Accessories</t>
  </si>
  <si>
    <t>Concrete Reinforcing</t>
  </si>
  <si>
    <t>Cast-In-Place Concrete</t>
  </si>
  <si>
    <t>03-40-00</t>
  </si>
  <si>
    <t>Precast Concrete</t>
  </si>
  <si>
    <t>03-50-00</t>
  </si>
  <si>
    <t>Cast Decks And Underlayment</t>
  </si>
  <si>
    <t>03-60-00</t>
  </si>
  <si>
    <t>Grouting</t>
  </si>
  <si>
    <t>03-70-00</t>
  </si>
  <si>
    <t>Mass Concrete</t>
  </si>
  <si>
    <t>MASONRY</t>
  </si>
  <si>
    <t>Unit Masonry</t>
  </si>
  <si>
    <t>04-40-00</t>
  </si>
  <si>
    <t>Stone Assemblies</t>
  </si>
  <si>
    <t>METALS</t>
  </si>
  <si>
    <t>Structural Metal Framing</t>
  </si>
  <si>
    <t>Metal Joists</t>
  </si>
  <si>
    <t>Metal Decking</t>
  </si>
  <si>
    <t>05-40-00</t>
  </si>
  <si>
    <t>Cold-Formed Metal Framing</t>
  </si>
  <si>
    <t>05-50-00</t>
  </si>
  <si>
    <t>Metal Fabrications</t>
  </si>
  <si>
    <t>05-70-00</t>
  </si>
  <si>
    <t>Decorative Metal</t>
  </si>
  <si>
    <t>WOOD, PLASTICS, AND COMPOSITES</t>
  </si>
  <si>
    <t>Rough Carpentry</t>
  </si>
  <si>
    <t>Finish Carpentry</t>
  </si>
  <si>
    <t>06-40-00</t>
  </si>
  <si>
    <t>Architectural Woodwork</t>
  </si>
  <si>
    <t>06-50-00</t>
  </si>
  <si>
    <t>Structural Plastics</t>
  </si>
  <si>
    <t>06-60-00</t>
  </si>
  <si>
    <t>Plastic Fabrications</t>
  </si>
  <si>
    <t>06-70-00</t>
  </si>
  <si>
    <t>Structural Composites</t>
  </si>
  <si>
    <t>06-80-00</t>
  </si>
  <si>
    <t>Composite Fabrications</t>
  </si>
  <si>
    <t>THERMAL AND MOISTURE PROTECTION</t>
  </si>
  <si>
    <t>Dampproofing And Waterproofing</t>
  </si>
  <si>
    <t>Thermal Protection</t>
  </si>
  <si>
    <t>Weather Barriers</t>
  </si>
  <si>
    <t>07-40-00</t>
  </si>
  <si>
    <t>07-50-00</t>
  </si>
  <si>
    <t>Membrane Roofing</t>
  </si>
  <si>
    <t>07-60-00</t>
  </si>
  <si>
    <t>Flashing And Sheet Metal</t>
  </si>
  <si>
    <t>07-70-00</t>
  </si>
  <si>
    <t>Roof And Wall Specialties And Accessories</t>
  </si>
  <si>
    <t>07-80-00</t>
  </si>
  <si>
    <t>Fire And Smoke Protection</t>
  </si>
  <si>
    <t>07-90-00</t>
  </si>
  <si>
    <t>Joint Protection</t>
  </si>
  <si>
    <t>OPENINGS</t>
  </si>
  <si>
    <t>Doors And Frames</t>
  </si>
  <si>
    <t>08-40-00</t>
  </si>
  <si>
    <t>Entrances , Storefronts, And Curtain Walls</t>
  </si>
  <si>
    <t>08-50-00</t>
  </si>
  <si>
    <t>Windows</t>
  </si>
  <si>
    <t>08-60-00</t>
  </si>
  <si>
    <t>Roof Windows And Skylights</t>
  </si>
  <si>
    <t>08-70-00</t>
  </si>
  <si>
    <t>Hardware</t>
  </si>
  <si>
    <t>08-80-00</t>
  </si>
  <si>
    <t>Glazing</t>
  </si>
  <si>
    <t>08-90-00</t>
  </si>
  <si>
    <t>Louvers And Vents</t>
  </si>
  <si>
    <t>FINISHES</t>
  </si>
  <si>
    <t>Plaster And Gypsum Board</t>
  </si>
  <si>
    <t>Tiling</t>
  </si>
  <si>
    <t>09-50-00</t>
  </si>
  <si>
    <t>Ceilings</t>
  </si>
  <si>
    <t>09-60-00</t>
  </si>
  <si>
    <t>Flooring</t>
  </si>
  <si>
    <t>09-70-00</t>
  </si>
  <si>
    <t>Wall Finishes</t>
  </si>
  <si>
    <t>09-80-00</t>
  </si>
  <si>
    <t>Acoustic Treatment</t>
  </si>
  <si>
    <t>09-90-00</t>
  </si>
  <si>
    <t>Painting And Coating</t>
  </si>
  <si>
    <t>Information Specialties</t>
  </si>
  <si>
    <t>Interior Specialties</t>
  </si>
  <si>
    <t>Fireplaces And Stoves</t>
  </si>
  <si>
    <t>10-40-00</t>
  </si>
  <si>
    <t>Safety Specialties</t>
  </si>
  <si>
    <t>10-50-00</t>
  </si>
  <si>
    <t>Storage Specialties</t>
  </si>
  <si>
    <t>10-70-00</t>
  </si>
  <si>
    <t>Exterior Specialties</t>
  </si>
  <si>
    <t>EQUIPMENT</t>
  </si>
  <si>
    <t>FURNISHINGS</t>
  </si>
  <si>
    <t>Art</t>
  </si>
  <si>
    <t>Window Treatments</t>
  </si>
  <si>
    <t>Casework</t>
  </si>
  <si>
    <t>12-40-00</t>
  </si>
  <si>
    <t>Furnishings And Accessories</t>
  </si>
  <si>
    <t>12-50-00</t>
  </si>
  <si>
    <t>Furniture</t>
  </si>
  <si>
    <t>SPECIAL CONSTRUCTION</t>
  </si>
  <si>
    <t>13-20-00</t>
  </si>
  <si>
    <t>Special Purpose Rooms</t>
  </si>
  <si>
    <t>13-30-00</t>
  </si>
  <si>
    <t>Special Structures</t>
  </si>
  <si>
    <t>CONVEYING EQUIPMENT</t>
  </si>
  <si>
    <t>14-20-00</t>
  </si>
  <si>
    <t>Elevators</t>
  </si>
  <si>
    <t>FIRE SUPPRESSION</t>
  </si>
  <si>
    <t>21-10-00</t>
  </si>
  <si>
    <t>Water-Based Fire-Suppression Systems</t>
  </si>
  <si>
    <t>21-20-00</t>
  </si>
  <si>
    <t>Fire-Extinguishing Systems</t>
  </si>
  <si>
    <t>PLUMBING</t>
  </si>
  <si>
    <t>22-10-00</t>
  </si>
  <si>
    <t>Plumbing Piping And Pumps</t>
  </si>
  <si>
    <t>22-30-00</t>
  </si>
  <si>
    <t>Plumbing Equipment</t>
  </si>
  <si>
    <t>22-40-00</t>
  </si>
  <si>
    <t>Plumbing Fixtures</t>
  </si>
  <si>
    <t>23-10-00</t>
  </si>
  <si>
    <t>Facility Fuel Systems</t>
  </si>
  <si>
    <t>23-20-00</t>
  </si>
  <si>
    <t>HVAC Piping And Pumps</t>
  </si>
  <si>
    <t>23-30-00</t>
  </si>
  <si>
    <t>HVAC Air Distribution</t>
  </si>
  <si>
    <t>23-40-00</t>
  </si>
  <si>
    <t>HVAC Air Cleaning Devices</t>
  </si>
  <si>
    <t>23-50-00</t>
  </si>
  <si>
    <t>Central Heating Equipment</t>
  </si>
  <si>
    <t>23-60-00</t>
  </si>
  <si>
    <t>Central Cooling Equipment</t>
  </si>
  <si>
    <t>23-70-00</t>
  </si>
  <si>
    <t>Central HVAC Equipment</t>
  </si>
  <si>
    <t>INTEGRATED AUTOMATION</t>
  </si>
  <si>
    <t>25-10-00</t>
  </si>
  <si>
    <t>Integrated Automation Network Equipment</t>
  </si>
  <si>
    <t>25-30-00</t>
  </si>
  <si>
    <t>Integrated Automation Instrumentation And Terminal Devices</t>
  </si>
  <si>
    <t>25-50-00</t>
  </si>
  <si>
    <t>Integrated Automation Facility Controls</t>
  </si>
  <si>
    <t>25-90-00</t>
  </si>
  <si>
    <t>Integrated Automation Control Sequences</t>
  </si>
  <si>
    <t>ELECTRICAL</t>
  </si>
  <si>
    <t>26-10-00</t>
  </si>
  <si>
    <t>Medium-Voltage Electrical Distribution</t>
  </si>
  <si>
    <t>26-20-00</t>
  </si>
  <si>
    <t>Low -Voltage Electrical Transmission</t>
  </si>
  <si>
    <t>26-30-00</t>
  </si>
  <si>
    <t>26-40-00</t>
  </si>
  <si>
    <t>Electrical And Cathodic Protection</t>
  </si>
  <si>
    <t>26-50-00</t>
  </si>
  <si>
    <t>Lighting</t>
  </si>
  <si>
    <t>COMMUNICATIONS</t>
  </si>
  <si>
    <t>27-10-00</t>
  </si>
  <si>
    <t>Structured Cabling</t>
  </si>
  <si>
    <t>27-20-00</t>
  </si>
  <si>
    <t>Data Communications</t>
  </si>
  <si>
    <t>27-30-00</t>
  </si>
  <si>
    <t>Voice Communications</t>
  </si>
  <si>
    <t>27-40-00</t>
  </si>
  <si>
    <t>Audio-Video Communications</t>
  </si>
  <si>
    <t>27-50-00</t>
  </si>
  <si>
    <t>Distributed Communications And Monitoring Systems</t>
  </si>
  <si>
    <t>ELECTRONIC SAFETY AND SECURITY</t>
  </si>
  <si>
    <t>28-10-00</t>
  </si>
  <si>
    <t>Electronic Access Control And Intrusion Detection</t>
  </si>
  <si>
    <t>28-20-00</t>
  </si>
  <si>
    <t>Electronic Surveillance</t>
  </si>
  <si>
    <t>28-30-00</t>
  </si>
  <si>
    <t>Electronic Detection And Alarm</t>
  </si>
  <si>
    <t>28-40-00</t>
  </si>
  <si>
    <t>Electronic Monitoring And Control</t>
  </si>
  <si>
    <t>EARTHWORK</t>
  </si>
  <si>
    <t>31-10-00</t>
  </si>
  <si>
    <t>Site Clearing</t>
  </si>
  <si>
    <t>31-20-00</t>
  </si>
  <si>
    <t>Earth Moving</t>
  </si>
  <si>
    <t>31-40-00</t>
  </si>
  <si>
    <t>Shoring And Underpinning</t>
  </si>
  <si>
    <t>31-50-00</t>
  </si>
  <si>
    <t>Excavation Support And Protection</t>
  </si>
  <si>
    <t>31-60-00</t>
  </si>
  <si>
    <t>Special Foundations And Load-Bearing Elements</t>
  </si>
  <si>
    <t>31-70-00</t>
  </si>
  <si>
    <t>Tunneling And Mining</t>
  </si>
  <si>
    <t>EXTERIOR IMPROVEMENTS</t>
  </si>
  <si>
    <t>32-30-00</t>
  </si>
  <si>
    <t>32-80-00</t>
  </si>
  <si>
    <t>Irrigation</t>
  </si>
  <si>
    <t>32-90-00</t>
  </si>
  <si>
    <t>Planting</t>
  </si>
  <si>
    <t xml:space="preserve">Labor </t>
  </si>
  <si>
    <t>Subtotal</t>
  </si>
  <si>
    <t>Materials</t>
  </si>
  <si>
    <t>Equipment</t>
  </si>
  <si>
    <t>HEATING, VENTILATING &amp; AIR-CONDITIONING (HVAC)</t>
  </si>
  <si>
    <t>02-21-00</t>
  </si>
  <si>
    <t>Division 01</t>
  </si>
  <si>
    <t>Division 02</t>
  </si>
  <si>
    <t>Division 03</t>
  </si>
  <si>
    <t>Division 04</t>
  </si>
  <si>
    <t>Division 05</t>
  </si>
  <si>
    <t>Division 06</t>
  </si>
  <si>
    <t>Division 07</t>
  </si>
  <si>
    <t>Division 08</t>
  </si>
  <si>
    <t>Division 09</t>
  </si>
  <si>
    <t>Division 10</t>
  </si>
  <si>
    <t>Division 11</t>
  </si>
  <si>
    <t>11-00-10</t>
  </si>
  <si>
    <t>Division 12</t>
  </si>
  <si>
    <t>Division 13</t>
  </si>
  <si>
    <t>Division 14</t>
  </si>
  <si>
    <t xml:space="preserve"> Division 21</t>
  </si>
  <si>
    <t>Division 22</t>
  </si>
  <si>
    <t>Division 23</t>
  </si>
  <si>
    <t>Division 25</t>
  </si>
  <si>
    <t xml:space="preserve"> Division 26</t>
  </si>
  <si>
    <t>Division 27</t>
  </si>
  <si>
    <t>Division 28</t>
  </si>
  <si>
    <t>Division 31</t>
  </si>
  <si>
    <t>Division 32</t>
  </si>
  <si>
    <t>Design - 30%</t>
  </si>
  <si>
    <t>Design - 60%</t>
  </si>
  <si>
    <t>Design - 90%</t>
  </si>
  <si>
    <t>Design - IFC</t>
  </si>
  <si>
    <t>Design</t>
  </si>
  <si>
    <t xml:space="preserve">RFP 0025480-SH-26 -  Task 1 - Materials Packaging and Surveillance Facility Building 23-474 </t>
  </si>
  <si>
    <t>Attachment 4 - Compensation Schedule</t>
  </si>
  <si>
    <t>Total</t>
  </si>
  <si>
    <t>Mobilization</t>
  </si>
  <si>
    <t>Demobilization</t>
  </si>
  <si>
    <t>O/H</t>
  </si>
  <si>
    <t>Profit</t>
  </si>
  <si>
    <t>Work Control Package</t>
  </si>
  <si>
    <t>Site Improvements (Earthwork)</t>
  </si>
  <si>
    <t>Facility Electrical Power Generating and Storing Equipment</t>
  </si>
  <si>
    <t>09-20-00</t>
  </si>
  <si>
    <t>09-30-00</t>
  </si>
  <si>
    <t>08-10-00</t>
  </si>
  <si>
    <t>07-10-00</t>
  </si>
  <si>
    <t>07-20-00</t>
  </si>
  <si>
    <t>07-25-00</t>
  </si>
  <si>
    <t>06-10-00</t>
  </si>
  <si>
    <t>06-20-00</t>
  </si>
  <si>
    <t>03-20-00</t>
  </si>
  <si>
    <t>03-30-00</t>
  </si>
  <si>
    <t>03-10-00</t>
  </si>
  <si>
    <t>04-20-00</t>
  </si>
  <si>
    <t>05-10-00</t>
  </si>
  <si>
    <t>05-20-00</t>
  </si>
  <si>
    <t>05-30-00</t>
  </si>
  <si>
    <t>12-10-00</t>
  </si>
  <si>
    <t>12-20-00</t>
  </si>
  <si>
    <t>12-30-00</t>
  </si>
  <si>
    <t>10-10-00</t>
  </si>
  <si>
    <t>10-20-00</t>
  </si>
  <si>
    <t>10-30-00</t>
  </si>
  <si>
    <t>Roofing and Siding Panels</t>
  </si>
  <si>
    <t>Qty</t>
  </si>
  <si>
    <t>Unit</t>
  </si>
  <si>
    <t>Unit Cost</t>
  </si>
  <si>
    <t>MH</t>
  </si>
  <si>
    <t>Subcontractor Furnished, Subcontractor Installed</t>
  </si>
  <si>
    <t>LS</t>
  </si>
  <si>
    <t>CY</t>
  </si>
  <si>
    <t>SF</t>
  </si>
  <si>
    <t>Performance &amp; Payment Bonds</t>
  </si>
  <si>
    <t>LF</t>
  </si>
  <si>
    <t>EA</t>
  </si>
  <si>
    <t>Q</t>
  </si>
  <si>
    <t>CFM</t>
  </si>
  <si>
    <t xml:space="preserve"> 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</si>
</sst>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horizontal="left" vertical="center" indent="2"/>
    </xf>
    <xf numFmtId="44" fontId="0" fillId="0" borderId="3" xfId="1" applyFont="1" applyBorder="1"/>
    <xf numFmtId="44" fontId="0" fillId="0" borderId="4" xfId="0" applyNumberFormat="1" applyBorder="1"/>
    <xf numFmtId="44" fontId="2" fillId="2" borderId="6" xfId="1" applyFont="1" applyFill="1" applyBorder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23" xfId="0" applyFont="1" applyBorder="1"/>
    <xf numFmtId="0" fontId="0" fillId="0" borderId="3" xfId="0" applyBorder="1" applyAlignment="1">
      <alignment horizontal="left" vertical="center" indent="2"/>
    </xf>
    <xf numFmtId="0" fontId="0" fillId="0" borderId="18" xfId="0" applyBorder="1"/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/>
    </xf>
    <xf numFmtId="0" fontId="0" fillId="0" borderId="10" xfId="0" applyBorder="1"/>
    <xf numFmtId="0" fontId="2" fillId="3" borderId="10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 vertical="center" readingOrder="1"/>
    </xf>
    <xf numFmtId="0" fontId="4" fillId="3" borderId="10" xfId="0" applyFont="1" applyFill="1" applyBorder="1" applyAlignment="1">
      <alignment horizontal="left"/>
    </xf>
    <xf numFmtId="0" fontId="0" fillId="0" borderId="12" xfId="0" applyBorder="1" applyAlignment="1">
      <alignment horizontal="left" vertical="center"/>
    </xf>
    <xf numFmtId="44" fontId="0" fillId="0" borderId="13" xfId="1" applyFont="1" applyBorder="1"/>
    <xf numFmtId="0" fontId="0" fillId="0" borderId="10" xfId="0" quotePrefix="1" applyBorder="1" applyAlignment="1">
      <alignment horizontal="left" vertical="center"/>
    </xf>
    <xf numFmtId="14" fontId="0" fillId="0" borderId="10" xfId="0" quotePrefix="1" applyNumberFormat="1" applyBorder="1" applyAlignment="1">
      <alignment horizontal="left" vertical="center"/>
    </xf>
    <xf numFmtId="0" fontId="0" fillId="0" borderId="24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4" fillId="3" borderId="25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25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3" borderId="14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4" xfId="0" applyBorder="1"/>
    <xf numFmtId="0" fontId="0" fillId="0" borderId="30" xfId="0" applyBorder="1"/>
    <xf numFmtId="0" fontId="2" fillId="0" borderId="32" xfId="0" applyFont="1" applyBorder="1"/>
    <xf numFmtId="0" fontId="0" fillId="0" borderId="29" xfId="0" applyBorder="1"/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1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25" xfId="0" applyBorder="1" applyAlignment="1">
      <alignment horizontal="left" vertical="center" indent="2"/>
    </xf>
    <xf numFmtId="0" fontId="4" fillId="3" borderId="0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 indent="2"/>
    </xf>
    <xf numFmtId="0" fontId="0" fillId="0" borderId="35" xfId="0" applyBorder="1" applyAlignment="1">
      <alignment horizontal="left" vertical="center" indent="2"/>
    </xf>
    <xf numFmtId="44" fontId="0" fillId="0" borderId="35" xfId="1" applyFont="1" applyBorder="1"/>
    <xf numFmtId="44" fontId="0" fillId="0" borderId="36" xfId="1" applyFont="1" applyBorder="1"/>
    <xf numFmtId="0" fontId="0" fillId="0" borderId="18" xfId="0" applyBorder="1" applyAlignment="1">
      <alignment horizontal="left" vertical="center" indent="2"/>
    </xf>
    <xf numFmtId="0" fontId="0" fillId="0" borderId="1" xfId="0" applyBorder="1" applyAlignment="1">
      <alignment horizontal="left" vertical="center" indent="2"/>
    </xf>
    <xf numFmtId="44" fontId="0" fillId="0" borderId="1" xfId="1" applyFont="1" applyBorder="1"/>
    <xf numFmtId="44" fontId="0" fillId="0" borderId="19" xfId="1" applyFont="1" applyBorder="1"/>
    <xf numFmtId="0" fontId="0" fillId="0" borderId="10" xfId="0" applyBorder="1" applyAlignment="1">
      <alignment horizontal="left" vertical="center" indent="2"/>
    </xf>
    <xf numFmtId="44" fontId="0" fillId="0" borderId="4" xfId="1" applyFont="1" applyBorder="1"/>
    <xf numFmtId="0" fontId="0" fillId="0" borderId="11" xfId="0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44" fontId="0" fillId="0" borderId="5" xfId="1" applyFont="1" applyBorder="1"/>
    <xf numFmtId="44" fontId="0" fillId="0" borderId="6" xfId="1" applyFont="1" applyBorder="1"/>
    <xf numFmtId="0" fontId="0" fillId="0" borderId="25" xfId="0" applyFill="1" applyBorder="1"/>
    <xf numFmtId="0" fontId="0" fillId="0" borderId="34" xfId="0" applyFill="1" applyBorder="1"/>
    <xf numFmtId="0" fontId="4" fillId="3" borderId="0" xfId="0" applyFont="1" applyFill="1" applyBorder="1" applyAlignment="1">
      <alignment vertical="center"/>
    </xf>
    <xf numFmtId="0" fontId="0" fillId="3" borderId="31" xfId="0" applyFill="1" applyBorder="1" applyAlignment="1">
      <alignment horizontal="center" vertical="center"/>
    </xf>
    <xf numFmtId="0" fontId="2" fillId="0" borderId="33" xfId="0" applyFont="1" applyBorder="1"/>
    <xf numFmtId="0" fontId="2" fillId="0" borderId="21" xfId="0" applyFont="1" applyBorder="1"/>
    <xf numFmtId="44" fontId="0" fillId="0" borderId="34" xfId="1" applyFont="1" applyBorder="1"/>
    <xf numFmtId="44" fontId="0" fillId="0" borderId="18" xfId="1" applyFont="1" applyBorder="1"/>
    <xf numFmtId="44" fontId="0" fillId="0" borderId="10" xfId="1" applyFont="1" applyBorder="1"/>
    <xf numFmtId="44" fontId="0" fillId="0" borderId="11" xfId="1" applyFont="1" applyBorder="1"/>
    <xf numFmtId="44" fontId="0" fillId="0" borderId="27" xfId="0" applyNumberFormat="1" applyBorder="1"/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0" fillId="4" borderId="2" xfId="0" applyFill="1" applyBorder="1"/>
    <xf numFmtId="0" fontId="2" fillId="4" borderId="2" xfId="0" applyFont="1" applyFill="1" applyBorder="1"/>
    <xf numFmtId="0" fontId="0" fillId="0" borderId="13" xfId="0" applyBorder="1" applyAlignment="1">
      <alignment horizontal="left" vertical="center"/>
    </xf>
    <xf numFmtId="0" fontId="4" fillId="4" borderId="16" xfId="0" applyFont="1" applyFill="1" applyBorder="1" applyAlignment="1">
      <alignment horizontal="center" vertical="center" readingOrder="1"/>
    </xf>
    <xf numFmtId="0" fontId="4" fillId="4" borderId="20" xfId="0" applyFont="1" applyFill="1" applyBorder="1" applyAlignment="1">
      <alignment horizontal="center" vertical="center" readingOrder="1"/>
    </xf>
    <xf numFmtId="0" fontId="4" fillId="4" borderId="17" xfId="0" applyFont="1" applyFill="1" applyBorder="1" applyAlignment="1">
      <alignment horizontal="center" vertical="center" readingOrder="1"/>
    </xf>
    <xf numFmtId="44" fontId="0" fillId="0" borderId="29" xfId="1" applyFont="1" applyBorder="1"/>
    <xf numFmtId="44" fontId="0" fillId="0" borderId="25" xfId="1" applyFont="1" applyBorder="1"/>
    <xf numFmtId="44" fontId="0" fillId="0" borderId="33" xfId="1" applyFont="1" applyBorder="1"/>
    <xf numFmtId="0" fontId="0" fillId="0" borderId="11" xfId="0" applyBorder="1"/>
    <xf numFmtId="0" fontId="4" fillId="3" borderId="14" xfId="0" applyFont="1" applyFill="1" applyBorder="1" applyAlignment="1">
      <alignment horizontal="left"/>
    </xf>
    <xf numFmtId="0" fontId="0" fillId="0" borderId="38" xfId="0" applyBorder="1" applyAlignment="1">
      <alignment horizontal="left" vertical="center" indent="2"/>
    </xf>
    <xf numFmtId="0" fontId="0" fillId="0" borderId="39" xfId="0" applyBorder="1" applyAlignment="1">
      <alignment horizontal="left" vertical="center" indent="2"/>
    </xf>
    <xf numFmtId="0" fontId="0" fillId="0" borderId="40" xfId="0" applyBorder="1" applyAlignment="1">
      <alignment horizontal="left" vertical="center" indent="2"/>
    </xf>
    <xf numFmtId="44" fontId="0" fillId="0" borderId="40" xfId="1" applyFont="1" applyBorder="1"/>
    <xf numFmtId="44" fontId="0" fillId="0" borderId="23" xfId="1" applyFont="1" applyBorder="1"/>
    <xf numFmtId="44" fontId="0" fillId="0" borderId="39" xfId="1" applyFont="1" applyBorder="1"/>
    <xf numFmtId="44" fontId="0" fillId="0" borderId="37" xfId="1" applyFont="1" applyBorder="1"/>
    <xf numFmtId="44" fontId="0" fillId="0" borderId="41" xfId="1" applyFont="1" applyBorder="1"/>
    <xf numFmtId="44" fontId="0" fillId="0" borderId="42" xfId="0" applyNumberFormat="1" applyBorder="1"/>
    <xf numFmtId="0" fontId="0" fillId="0" borderId="30" xfId="0" applyBorder="1" applyAlignment="1">
      <alignment horizontal="left" vertical="center" indent="2"/>
    </xf>
    <xf numFmtId="44" fontId="0" fillId="0" borderId="43" xfId="1" applyFont="1" applyBorder="1"/>
    <xf numFmtId="44" fontId="0" fillId="0" borderId="32" xfId="0" applyNumberFormat="1" applyBorder="1"/>
    <xf numFmtId="0" fontId="0" fillId="0" borderId="44" xfId="0" applyBorder="1"/>
    <xf numFmtId="44" fontId="0" fillId="0" borderId="45" xfId="1" applyFont="1" applyBorder="1"/>
    <xf numFmtId="44" fontId="0" fillId="0" borderId="46" xfId="1" applyFont="1" applyBorder="1"/>
    <xf numFmtId="7" fontId="0" fillId="0" borderId="4" xfId="1" applyNumberFormat="1" applyFont="1" applyBorder="1"/>
    <xf numFmtId="7" fontId="0" fillId="0" borderId="6" xfId="1" applyNumberFormat="1" applyFont="1" applyBorder="1"/>
    <xf numFmtId="44" fontId="0" fillId="0" borderId="26" xfId="1" applyFont="1" applyBorder="1"/>
    <xf numFmtId="0" fontId="4" fillId="3" borderId="32" xfId="0" applyFont="1" applyFill="1" applyBorder="1" applyAlignment="1">
      <alignment horizontal="left" vertical="center"/>
    </xf>
    <xf numFmtId="44" fontId="0" fillId="0" borderId="22" xfId="0" applyNumberFormat="1" applyBorder="1"/>
    <xf numFmtId="0" fontId="0" fillId="0" borderId="41" xfId="0" applyBorder="1" applyAlignment="1">
      <alignment horizontal="left" vertical="center" indent="2"/>
    </xf>
    <xf numFmtId="44" fontId="0" fillId="0" borderId="47" xfId="1" applyFont="1" applyBorder="1"/>
    <xf numFmtId="0" fontId="0" fillId="0" borderId="46" xfId="0" applyBorder="1" applyAlignment="1">
      <alignment horizontal="left" vertical="center" indent="2"/>
    </xf>
    <xf numFmtId="44" fontId="0" fillId="0" borderId="44" xfId="1" applyFont="1" applyBorder="1"/>
    <xf numFmtId="0" fontId="4" fillId="3" borderId="3" xfId="0" applyFont="1" applyFill="1" applyBorder="1" applyAlignment="1">
      <alignment horizontal="left" vertical="center"/>
    </xf>
    <xf numFmtId="0" fontId="0" fillId="0" borderId="39" xfId="0" applyBorder="1"/>
    <xf numFmtId="0" fontId="4" fillId="3" borderId="40" xfId="0" applyFont="1" applyFill="1" applyBorder="1" applyAlignment="1">
      <alignment horizontal="left" vertical="center"/>
    </xf>
    <xf numFmtId="0" fontId="4" fillId="3" borderId="48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AF4E-5A88-4737-8F38-017B2A766561}">
  <dimension ref="A1:P153"/>
  <sheetViews>
    <sheetView tabSelected="1" topLeftCell="A2" zoomScale="85" zoomScaleNormal="85" workbookViewId="0">
      <selection activeCell="B145" sqref="B145:N145"/>
    </sheetView>
  </sheetViews>
  <sheetFormatPr defaultRowHeight="14.25" x14ac:dyDescent="0.45"/>
  <cols>
    <col min="1" max="1" width="15.59765625" bestFit="1" customWidth="1"/>
    <col min="2" max="2" width="60.73046875" customWidth="1"/>
    <col min="3" max="3" width="9.796875" customWidth="1"/>
    <col min="4" max="4" width="9.9296875" customWidth="1"/>
    <col min="5" max="6" width="14.59765625" customWidth="1"/>
    <col min="7" max="8" width="9.9296875" customWidth="1"/>
    <col min="9" max="10" width="14.59765625" customWidth="1"/>
    <col min="11" max="12" width="10" customWidth="1"/>
    <col min="13" max="13" width="15.33203125" customWidth="1"/>
    <col min="14" max="14" width="14.59765625" customWidth="1"/>
    <col min="15" max="15" width="20.59765625" customWidth="1"/>
  </cols>
  <sheetData>
    <row r="1" spans="1:16" ht="44.25" customHeight="1" x14ac:dyDescent="0.55000000000000004">
      <c r="A1" s="78" t="s">
        <v>239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  <c r="P1" s="7"/>
    </row>
    <row r="2" spans="1:16" ht="40.9" customHeight="1" thickBot="1" x14ac:dyDescent="0.6">
      <c r="A2" s="81" t="s">
        <v>240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3"/>
      <c r="P2" s="7"/>
    </row>
    <row r="3" spans="1:16" ht="17.649999999999999" customHeight="1" thickBot="1" x14ac:dyDescent="0.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7"/>
    </row>
    <row r="4" spans="1:16" x14ac:dyDescent="0.45">
      <c r="A4" s="75" t="s">
        <v>238</v>
      </c>
      <c r="B4" s="76"/>
      <c r="C4" s="84"/>
      <c r="D4" s="84"/>
      <c r="E4" s="85"/>
      <c r="F4" s="85"/>
      <c r="G4" s="85"/>
      <c r="H4" s="85"/>
      <c r="I4" s="86"/>
      <c r="J4" s="86"/>
      <c r="K4" s="86"/>
      <c r="L4" s="86"/>
      <c r="M4" s="86"/>
      <c r="N4" s="86"/>
      <c r="O4" s="9" t="s">
        <v>205</v>
      </c>
    </row>
    <row r="5" spans="1:16" ht="18" customHeight="1" x14ac:dyDescent="0.45">
      <c r="A5" s="22" t="s">
        <v>234</v>
      </c>
      <c r="B5" s="23"/>
      <c r="C5" s="23"/>
      <c r="D5" s="23"/>
      <c r="E5" s="24"/>
      <c r="F5" s="24"/>
      <c r="G5" s="24"/>
      <c r="H5" s="24"/>
      <c r="I5" s="24"/>
      <c r="J5" s="24"/>
      <c r="K5" s="24"/>
      <c r="L5" s="24"/>
      <c r="M5" s="24"/>
      <c r="N5" s="24"/>
      <c r="O5" s="111"/>
    </row>
    <row r="6" spans="1:16" x14ac:dyDescent="0.45">
      <c r="A6" s="25" t="s">
        <v>235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111"/>
    </row>
    <row r="7" spans="1:16" x14ac:dyDescent="0.45">
      <c r="A7" s="25" t="s">
        <v>236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111"/>
    </row>
    <row r="8" spans="1:16" ht="14.65" thickBot="1" x14ac:dyDescent="0.5">
      <c r="A8" s="30" t="s">
        <v>237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112"/>
    </row>
    <row r="9" spans="1:16" ht="14.65" thickBot="1" x14ac:dyDescent="0.5"/>
    <row r="10" spans="1:16" x14ac:dyDescent="0.45">
      <c r="A10" s="11"/>
      <c r="B10" s="41"/>
      <c r="C10" s="75" t="s">
        <v>204</v>
      </c>
      <c r="D10" s="76"/>
      <c r="E10" s="76"/>
      <c r="F10" s="76"/>
      <c r="G10" s="75" t="s">
        <v>206</v>
      </c>
      <c r="H10" s="76"/>
      <c r="I10" s="76"/>
      <c r="J10" s="76"/>
      <c r="K10" s="75" t="s">
        <v>207</v>
      </c>
      <c r="L10" s="76"/>
      <c r="M10" s="76"/>
      <c r="N10" s="77"/>
      <c r="O10" s="69" t="s">
        <v>205</v>
      </c>
    </row>
    <row r="11" spans="1:16" ht="14.65" thickBot="1" x14ac:dyDescent="0.5">
      <c r="A11" s="38"/>
      <c r="B11" s="39"/>
      <c r="C11" s="42" t="s">
        <v>271</v>
      </c>
      <c r="D11" s="43" t="s">
        <v>272</v>
      </c>
      <c r="E11" s="43" t="s">
        <v>273</v>
      </c>
      <c r="F11" s="44" t="s">
        <v>205</v>
      </c>
      <c r="G11" s="45" t="s">
        <v>271</v>
      </c>
      <c r="H11" s="46" t="s">
        <v>272</v>
      </c>
      <c r="I11" s="46" t="s">
        <v>273</v>
      </c>
      <c r="J11" s="68" t="s">
        <v>205</v>
      </c>
      <c r="K11" s="45" t="s">
        <v>271</v>
      </c>
      <c r="L11" s="46" t="s">
        <v>272</v>
      </c>
      <c r="M11" s="46" t="s">
        <v>273</v>
      </c>
      <c r="N11" s="47" t="s">
        <v>205</v>
      </c>
      <c r="O11" s="40"/>
    </row>
    <row r="12" spans="1:16" ht="14.65" thickBot="1" x14ac:dyDescent="0.5">
      <c r="A12" s="15" t="s">
        <v>210</v>
      </c>
      <c r="B12" s="28" t="s">
        <v>0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29"/>
    </row>
    <row r="13" spans="1:16" x14ac:dyDescent="0.45">
      <c r="A13" s="12" t="s">
        <v>1</v>
      </c>
      <c r="B13" s="48" t="s">
        <v>2</v>
      </c>
      <c r="C13" s="54"/>
      <c r="D13" s="55" t="s">
        <v>274</v>
      </c>
      <c r="E13" s="56">
        <v>0</v>
      </c>
      <c r="F13" s="57">
        <f>C13*E13</f>
        <v>0</v>
      </c>
      <c r="G13" s="71"/>
      <c r="H13" s="56"/>
      <c r="I13" s="56">
        <v>0</v>
      </c>
      <c r="J13" s="57">
        <f t="shared" ref="J13:J15" si="0">G13*I13</f>
        <v>0</v>
      </c>
      <c r="K13" s="71"/>
      <c r="L13" s="56" t="s">
        <v>276</v>
      </c>
      <c r="M13" s="56">
        <v>0</v>
      </c>
      <c r="N13" s="57">
        <f t="shared" ref="N13:N16" si="1">K13*M13</f>
        <v>0</v>
      </c>
      <c r="O13" s="74">
        <f>F13+J13+N13</f>
        <v>0</v>
      </c>
    </row>
    <row r="14" spans="1:16" x14ac:dyDescent="0.45">
      <c r="A14" s="12" t="s">
        <v>3</v>
      </c>
      <c r="B14" s="48" t="s">
        <v>4</v>
      </c>
      <c r="C14" s="58"/>
      <c r="D14" s="10" t="s">
        <v>274</v>
      </c>
      <c r="E14" s="2">
        <v>0</v>
      </c>
      <c r="F14" s="59">
        <f t="shared" ref="F14:F16" si="2">C14*E14</f>
        <v>0</v>
      </c>
      <c r="G14" s="72"/>
      <c r="H14" s="2"/>
      <c r="I14" s="2">
        <v>0</v>
      </c>
      <c r="J14" s="59">
        <f t="shared" si="0"/>
        <v>0</v>
      </c>
      <c r="K14" s="72"/>
      <c r="L14" s="2" t="s">
        <v>276</v>
      </c>
      <c r="M14" s="2">
        <v>0</v>
      </c>
      <c r="N14" s="59">
        <f t="shared" si="1"/>
        <v>0</v>
      </c>
      <c r="O14" s="74">
        <f t="shared" ref="O14:O16" si="3">F14+J14+N14</f>
        <v>0</v>
      </c>
    </row>
    <row r="15" spans="1:16" x14ac:dyDescent="0.45">
      <c r="A15" s="12" t="s">
        <v>5</v>
      </c>
      <c r="B15" s="48" t="s">
        <v>6</v>
      </c>
      <c r="C15" s="58"/>
      <c r="D15" s="10" t="s">
        <v>274</v>
      </c>
      <c r="E15" s="2">
        <v>0</v>
      </c>
      <c r="F15" s="59">
        <f t="shared" si="2"/>
        <v>0</v>
      </c>
      <c r="G15" s="72"/>
      <c r="H15" s="2"/>
      <c r="I15" s="2">
        <v>0</v>
      </c>
      <c r="J15" s="59">
        <f t="shared" si="0"/>
        <v>0</v>
      </c>
      <c r="K15" s="72"/>
      <c r="L15" s="2" t="s">
        <v>276</v>
      </c>
      <c r="M15" s="2">
        <v>0</v>
      </c>
      <c r="N15" s="59">
        <f t="shared" si="1"/>
        <v>0</v>
      </c>
      <c r="O15" s="74">
        <f t="shared" si="3"/>
        <v>0</v>
      </c>
    </row>
    <row r="16" spans="1:16" ht="14.65" thickBot="1" x14ac:dyDescent="0.5">
      <c r="A16" s="12" t="s">
        <v>7</v>
      </c>
      <c r="B16" s="48" t="s">
        <v>8</v>
      </c>
      <c r="C16" s="60"/>
      <c r="D16" s="61" t="s">
        <v>274</v>
      </c>
      <c r="E16" s="62">
        <v>0</v>
      </c>
      <c r="F16" s="63">
        <f t="shared" si="2"/>
        <v>0</v>
      </c>
      <c r="G16" s="73"/>
      <c r="H16" s="62"/>
      <c r="I16" s="62">
        <v>0</v>
      </c>
      <c r="J16" s="63">
        <f>G16*I16</f>
        <v>0</v>
      </c>
      <c r="K16" s="73"/>
      <c r="L16" s="62" t="s">
        <v>276</v>
      </c>
      <c r="M16" s="62">
        <v>0</v>
      </c>
      <c r="N16" s="63">
        <f t="shared" si="1"/>
        <v>0</v>
      </c>
      <c r="O16" s="74">
        <f t="shared" si="3"/>
        <v>0</v>
      </c>
    </row>
    <row r="17" spans="1:15" ht="14.65" thickBot="1" x14ac:dyDescent="0.5">
      <c r="A17" s="15" t="s">
        <v>211</v>
      </c>
      <c r="B17" s="28" t="s">
        <v>9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29"/>
    </row>
    <row r="18" spans="1:15" x14ac:dyDescent="0.45">
      <c r="A18" s="13" t="s">
        <v>209</v>
      </c>
      <c r="B18" s="48" t="s">
        <v>10</v>
      </c>
      <c r="C18" s="54"/>
      <c r="D18" s="55" t="s">
        <v>274</v>
      </c>
      <c r="E18" s="56">
        <v>0</v>
      </c>
      <c r="F18" s="57">
        <f>C18*E18</f>
        <v>0</v>
      </c>
      <c r="G18" s="11"/>
      <c r="H18" s="56" t="s">
        <v>276</v>
      </c>
      <c r="I18" s="56">
        <v>0</v>
      </c>
      <c r="J18" s="57">
        <f>G18*I18</f>
        <v>0</v>
      </c>
      <c r="K18" s="113"/>
      <c r="L18" s="71" t="s">
        <v>276</v>
      </c>
      <c r="M18" s="56">
        <v>0</v>
      </c>
      <c r="N18" s="57">
        <f>K18*M18</f>
        <v>0</v>
      </c>
      <c r="O18" s="74">
        <f t="shared" ref="O18:O19" si="4">F18+J18+N18</f>
        <v>0</v>
      </c>
    </row>
    <row r="19" spans="1:15" ht="14.65" thickBot="1" x14ac:dyDescent="0.5">
      <c r="A19" s="12" t="s">
        <v>11</v>
      </c>
      <c r="B19" s="48" t="s">
        <v>12</v>
      </c>
      <c r="C19" s="60"/>
      <c r="D19" s="61" t="s">
        <v>274</v>
      </c>
      <c r="E19" s="62">
        <v>0</v>
      </c>
      <c r="F19" s="63">
        <f>C19*E19</f>
        <v>0</v>
      </c>
      <c r="G19" s="94"/>
      <c r="H19" s="62" t="s">
        <v>276</v>
      </c>
      <c r="I19" s="62">
        <v>0</v>
      </c>
      <c r="J19" s="63">
        <f>G19*I19</f>
        <v>0</v>
      </c>
      <c r="K19" s="113"/>
      <c r="L19" s="73" t="s">
        <v>276</v>
      </c>
      <c r="M19" s="62">
        <v>0</v>
      </c>
      <c r="N19" s="63">
        <f>K19*M19</f>
        <v>0</v>
      </c>
      <c r="O19" s="74">
        <f t="shared" si="4"/>
        <v>0</v>
      </c>
    </row>
    <row r="20" spans="1:15" ht="14.65" thickBot="1" x14ac:dyDescent="0.5">
      <c r="A20" s="15" t="s">
        <v>212</v>
      </c>
      <c r="B20" s="28" t="s">
        <v>13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29"/>
    </row>
    <row r="21" spans="1:15" x14ac:dyDescent="0.45">
      <c r="A21" s="21" t="s">
        <v>259</v>
      </c>
      <c r="B21" s="48" t="s">
        <v>14</v>
      </c>
      <c r="C21" s="54"/>
      <c r="D21" s="55" t="s">
        <v>274</v>
      </c>
      <c r="E21" s="56">
        <v>0</v>
      </c>
      <c r="F21" s="57">
        <f>C21*E21</f>
        <v>0</v>
      </c>
      <c r="G21" s="11"/>
      <c r="H21" s="56" t="s">
        <v>276</v>
      </c>
      <c r="I21" s="56">
        <v>0</v>
      </c>
      <c r="J21" s="57">
        <f t="shared" ref="J21:J26" si="5">G21*I21</f>
        <v>0</v>
      </c>
      <c r="K21" s="71"/>
      <c r="L21" s="56" t="s">
        <v>276</v>
      </c>
      <c r="M21" s="56">
        <v>0</v>
      </c>
      <c r="N21" s="57">
        <f>K21*M21</f>
        <v>0</v>
      </c>
      <c r="O21" s="74">
        <f t="shared" ref="O21:O27" si="6">F21+J21+N21</f>
        <v>0</v>
      </c>
    </row>
    <row r="22" spans="1:15" x14ac:dyDescent="0.45">
      <c r="A22" s="20" t="s">
        <v>257</v>
      </c>
      <c r="B22" s="48" t="s">
        <v>15</v>
      </c>
      <c r="C22" s="58"/>
      <c r="D22" s="10" t="s">
        <v>274</v>
      </c>
      <c r="E22" s="2">
        <v>0</v>
      </c>
      <c r="F22" s="59">
        <f t="shared" ref="F22:F27" si="7">C22*E22</f>
        <v>0</v>
      </c>
      <c r="G22" s="14"/>
      <c r="H22" s="2" t="s">
        <v>276</v>
      </c>
      <c r="I22" s="2">
        <v>0</v>
      </c>
      <c r="J22" s="59">
        <f t="shared" si="5"/>
        <v>0</v>
      </c>
      <c r="K22" s="72"/>
      <c r="L22" s="2" t="s">
        <v>276</v>
      </c>
      <c r="M22" s="2">
        <v>0</v>
      </c>
      <c r="N22" s="59">
        <f t="shared" ref="N22:N27" si="8">K22*M22</f>
        <v>0</v>
      </c>
      <c r="O22" s="74">
        <f t="shared" si="6"/>
        <v>0</v>
      </c>
    </row>
    <row r="23" spans="1:15" x14ac:dyDescent="0.45">
      <c r="A23" s="20" t="s">
        <v>258</v>
      </c>
      <c r="B23" s="48" t="s">
        <v>16</v>
      </c>
      <c r="C23" s="58"/>
      <c r="D23" s="10" t="s">
        <v>274</v>
      </c>
      <c r="E23" s="2">
        <v>0</v>
      </c>
      <c r="F23" s="59">
        <f t="shared" si="7"/>
        <v>0</v>
      </c>
      <c r="G23" s="14"/>
      <c r="H23" s="2" t="s">
        <v>277</v>
      </c>
      <c r="I23" s="2">
        <v>0</v>
      </c>
      <c r="J23" s="59">
        <f t="shared" si="5"/>
        <v>0</v>
      </c>
      <c r="K23" s="72"/>
      <c r="L23" s="2" t="s">
        <v>276</v>
      </c>
      <c r="M23" s="2">
        <v>0</v>
      </c>
      <c r="N23" s="59">
        <f t="shared" si="8"/>
        <v>0</v>
      </c>
      <c r="O23" s="74">
        <f t="shared" si="6"/>
        <v>0</v>
      </c>
    </row>
    <row r="24" spans="1:15" x14ac:dyDescent="0.45">
      <c r="A24" s="12" t="s">
        <v>17</v>
      </c>
      <c r="B24" s="48" t="s">
        <v>18</v>
      </c>
      <c r="C24" s="58"/>
      <c r="D24" s="10" t="s">
        <v>274</v>
      </c>
      <c r="E24" s="2">
        <v>0</v>
      </c>
      <c r="F24" s="59">
        <f t="shared" si="7"/>
        <v>0</v>
      </c>
      <c r="G24" s="14"/>
      <c r="H24" s="2" t="s">
        <v>277</v>
      </c>
      <c r="I24" s="2">
        <v>0</v>
      </c>
      <c r="J24" s="59">
        <f t="shared" si="5"/>
        <v>0</v>
      </c>
      <c r="K24" s="72"/>
      <c r="L24" s="2" t="s">
        <v>276</v>
      </c>
      <c r="M24" s="2">
        <v>0</v>
      </c>
      <c r="N24" s="59">
        <f t="shared" si="8"/>
        <v>0</v>
      </c>
      <c r="O24" s="74">
        <f t="shared" si="6"/>
        <v>0</v>
      </c>
    </row>
    <row r="25" spans="1:15" x14ac:dyDescent="0.45">
      <c r="A25" s="12" t="s">
        <v>19</v>
      </c>
      <c r="B25" s="48" t="s">
        <v>20</v>
      </c>
      <c r="C25" s="58"/>
      <c r="D25" s="10" t="s">
        <v>274</v>
      </c>
      <c r="E25" s="2">
        <v>0</v>
      </c>
      <c r="F25" s="59">
        <f t="shared" si="7"/>
        <v>0</v>
      </c>
      <c r="G25" s="14"/>
      <c r="H25" s="2" t="s">
        <v>277</v>
      </c>
      <c r="I25" s="2">
        <v>0</v>
      </c>
      <c r="J25" s="59">
        <f t="shared" si="5"/>
        <v>0</v>
      </c>
      <c r="K25" s="72"/>
      <c r="L25" s="2" t="s">
        <v>276</v>
      </c>
      <c r="M25" s="2">
        <v>0</v>
      </c>
      <c r="N25" s="59">
        <f t="shared" si="8"/>
        <v>0</v>
      </c>
      <c r="O25" s="74">
        <f t="shared" si="6"/>
        <v>0</v>
      </c>
    </row>
    <row r="26" spans="1:15" x14ac:dyDescent="0.45">
      <c r="A26" s="12" t="s">
        <v>21</v>
      </c>
      <c r="B26" s="48" t="s">
        <v>22</v>
      </c>
      <c r="C26" s="58"/>
      <c r="D26" s="10" t="s">
        <v>274</v>
      </c>
      <c r="E26" s="2">
        <v>0</v>
      </c>
      <c r="F26" s="59">
        <f t="shared" si="7"/>
        <v>0</v>
      </c>
      <c r="G26" s="14"/>
      <c r="H26" s="2" t="s">
        <v>276</v>
      </c>
      <c r="I26" s="2">
        <v>0</v>
      </c>
      <c r="J26" s="59">
        <f t="shared" si="5"/>
        <v>0</v>
      </c>
      <c r="K26" s="72"/>
      <c r="L26" s="2" t="s">
        <v>276</v>
      </c>
      <c r="M26" s="2">
        <v>0</v>
      </c>
      <c r="N26" s="59">
        <f t="shared" si="8"/>
        <v>0</v>
      </c>
      <c r="O26" s="74">
        <f t="shared" si="6"/>
        <v>0</v>
      </c>
    </row>
    <row r="27" spans="1:15" x14ac:dyDescent="0.45">
      <c r="A27" s="12" t="s">
        <v>23</v>
      </c>
      <c r="B27" s="96" t="s">
        <v>24</v>
      </c>
      <c r="C27" s="97"/>
      <c r="D27" s="98" t="s">
        <v>274</v>
      </c>
      <c r="E27" s="99">
        <v>0</v>
      </c>
      <c r="F27" s="102">
        <f t="shared" si="7"/>
        <v>0</v>
      </c>
      <c r="G27" s="121"/>
      <c r="H27" s="99" t="s">
        <v>277</v>
      </c>
      <c r="I27" s="99">
        <v>0</v>
      </c>
      <c r="J27" s="102">
        <f>G27*I27</f>
        <v>0</v>
      </c>
      <c r="K27" s="101"/>
      <c r="L27" s="99" t="s">
        <v>276</v>
      </c>
      <c r="M27" s="99">
        <v>0</v>
      </c>
      <c r="N27" s="102">
        <f t="shared" si="8"/>
        <v>0</v>
      </c>
      <c r="O27" s="104">
        <f t="shared" si="6"/>
        <v>0</v>
      </c>
    </row>
    <row r="28" spans="1:15" ht="14.65" thickBot="1" x14ac:dyDescent="0.5">
      <c r="A28" s="16" t="s">
        <v>213</v>
      </c>
      <c r="B28" s="120" t="s">
        <v>25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0"/>
    </row>
    <row r="29" spans="1:15" x14ac:dyDescent="0.45">
      <c r="A29" s="21" t="s">
        <v>260</v>
      </c>
      <c r="B29" s="105" t="s">
        <v>26</v>
      </c>
      <c r="C29" s="54"/>
      <c r="D29" s="55" t="s">
        <v>274</v>
      </c>
      <c r="E29" s="56">
        <v>0</v>
      </c>
      <c r="F29" s="57">
        <f>C29*E29</f>
        <v>0</v>
      </c>
      <c r="G29" s="11"/>
      <c r="H29" s="56" t="s">
        <v>278</v>
      </c>
      <c r="I29" s="56">
        <v>0</v>
      </c>
      <c r="J29" s="57">
        <f>G29*I29</f>
        <v>0</v>
      </c>
      <c r="K29" s="71"/>
      <c r="L29" s="56" t="s">
        <v>276</v>
      </c>
      <c r="M29" s="56">
        <v>0</v>
      </c>
      <c r="N29" s="57">
        <f>K29*M29</f>
        <v>0</v>
      </c>
      <c r="O29" s="107">
        <f t="shared" ref="O29:O30" si="9">F29+J29+N29</f>
        <v>0</v>
      </c>
    </row>
    <row r="30" spans="1:15" ht="14.65" thickBot="1" x14ac:dyDescent="0.5">
      <c r="A30" s="12" t="s">
        <v>27</v>
      </c>
      <c r="B30" s="96" t="s">
        <v>28</v>
      </c>
      <c r="C30" s="60"/>
      <c r="D30" s="61" t="s">
        <v>274</v>
      </c>
      <c r="E30" s="62">
        <v>0</v>
      </c>
      <c r="F30" s="63">
        <f>C30*E30</f>
        <v>0</v>
      </c>
      <c r="G30" s="94"/>
      <c r="H30" s="62" t="s">
        <v>278</v>
      </c>
      <c r="I30" s="62">
        <v>0</v>
      </c>
      <c r="J30" s="63">
        <f>G30*I30</f>
        <v>0</v>
      </c>
      <c r="K30" s="73"/>
      <c r="L30" s="62" t="s">
        <v>276</v>
      </c>
      <c r="M30" s="62">
        <v>0</v>
      </c>
      <c r="N30" s="63">
        <f>K30*M30</f>
        <v>0</v>
      </c>
      <c r="O30" s="104">
        <f t="shared" si="9"/>
        <v>0</v>
      </c>
    </row>
    <row r="31" spans="1:15" ht="14.65" thickBot="1" x14ac:dyDescent="0.5">
      <c r="A31" s="16" t="s">
        <v>214</v>
      </c>
      <c r="B31" s="120" t="s">
        <v>29</v>
      </c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0"/>
    </row>
    <row r="32" spans="1:15" x14ac:dyDescent="0.45">
      <c r="A32" s="21" t="s">
        <v>261</v>
      </c>
      <c r="B32" s="105" t="s">
        <v>30</v>
      </c>
      <c r="C32" s="54"/>
      <c r="D32" s="55" t="s">
        <v>274</v>
      </c>
      <c r="E32" s="56">
        <v>0</v>
      </c>
      <c r="F32" s="57">
        <f>C32*E32</f>
        <v>0</v>
      </c>
      <c r="G32" s="11"/>
      <c r="H32" s="56" t="s">
        <v>280</v>
      </c>
      <c r="I32" s="56">
        <v>0</v>
      </c>
      <c r="J32" s="57">
        <f t="shared" ref="J32:J36" si="10">G32*I32</f>
        <v>0</v>
      </c>
      <c r="K32" s="71"/>
      <c r="L32" s="56" t="s">
        <v>276</v>
      </c>
      <c r="M32" s="56">
        <v>0</v>
      </c>
      <c r="N32" s="57">
        <f t="shared" ref="N32:N37" si="11">K32*M32</f>
        <v>0</v>
      </c>
      <c r="O32" s="107">
        <f t="shared" ref="O32:O37" si="12">F32+J32+N32</f>
        <v>0</v>
      </c>
    </row>
    <row r="33" spans="1:15" x14ac:dyDescent="0.45">
      <c r="A33" s="21" t="s">
        <v>262</v>
      </c>
      <c r="B33" s="48" t="s">
        <v>31</v>
      </c>
      <c r="C33" s="58"/>
      <c r="D33" s="10" t="s">
        <v>274</v>
      </c>
      <c r="E33" s="2">
        <v>0</v>
      </c>
      <c r="F33" s="59">
        <f t="shared" ref="F33:F37" si="13">C33*E33</f>
        <v>0</v>
      </c>
      <c r="G33" s="14"/>
      <c r="H33" s="2" t="s">
        <v>280</v>
      </c>
      <c r="I33" s="2">
        <v>0</v>
      </c>
      <c r="J33" s="59">
        <f t="shared" si="10"/>
        <v>0</v>
      </c>
      <c r="K33" s="72"/>
      <c r="L33" s="2" t="s">
        <v>276</v>
      </c>
      <c r="M33" s="2">
        <v>0</v>
      </c>
      <c r="N33" s="59">
        <f t="shared" si="11"/>
        <v>0</v>
      </c>
      <c r="O33" s="74">
        <f t="shared" si="12"/>
        <v>0</v>
      </c>
    </row>
    <row r="34" spans="1:15" x14ac:dyDescent="0.45">
      <c r="A34" s="21" t="s">
        <v>263</v>
      </c>
      <c r="B34" s="48" t="s">
        <v>32</v>
      </c>
      <c r="C34" s="58"/>
      <c r="D34" s="10" t="s">
        <v>274</v>
      </c>
      <c r="E34" s="2">
        <v>0</v>
      </c>
      <c r="F34" s="59">
        <f t="shared" si="13"/>
        <v>0</v>
      </c>
      <c r="G34" s="14"/>
      <c r="H34" s="2" t="s">
        <v>280</v>
      </c>
      <c r="I34" s="2">
        <v>0</v>
      </c>
      <c r="J34" s="59">
        <f t="shared" si="10"/>
        <v>0</v>
      </c>
      <c r="K34" s="72"/>
      <c r="L34" s="2" t="s">
        <v>276</v>
      </c>
      <c r="M34" s="2">
        <v>0</v>
      </c>
      <c r="N34" s="59">
        <f t="shared" si="11"/>
        <v>0</v>
      </c>
      <c r="O34" s="74">
        <f t="shared" si="12"/>
        <v>0</v>
      </c>
    </row>
    <row r="35" spans="1:15" x14ac:dyDescent="0.45">
      <c r="A35" s="12" t="s">
        <v>33</v>
      </c>
      <c r="B35" s="48" t="s">
        <v>34</v>
      </c>
      <c r="C35" s="58"/>
      <c r="D35" s="10" t="s">
        <v>274</v>
      </c>
      <c r="E35" s="2">
        <v>0</v>
      </c>
      <c r="F35" s="59">
        <f t="shared" si="13"/>
        <v>0</v>
      </c>
      <c r="G35" s="14"/>
      <c r="H35" s="2" t="s">
        <v>280</v>
      </c>
      <c r="I35" s="2">
        <v>0</v>
      </c>
      <c r="J35" s="59">
        <f t="shared" si="10"/>
        <v>0</v>
      </c>
      <c r="K35" s="72"/>
      <c r="L35" s="2" t="s">
        <v>276</v>
      </c>
      <c r="M35" s="2">
        <v>0</v>
      </c>
      <c r="N35" s="59">
        <f t="shared" si="11"/>
        <v>0</v>
      </c>
      <c r="O35" s="74">
        <f t="shared" si="12"/>
        <v>0</v>
      </c>
    </row>
    <row r="36" spans="1:15" x14ac:dyDescent="0.45">
      <c r="A36" s="12" t="s">
        <v>35</v>
      </c>
      <c r="B36" s="48" t="s">
        <v>36</v>
      </c>
      <c r="C36" s="58"/>
      <c r="D36" s="10" t="s">
        <v>274</v>
      </c>
      <c r="E36" s="2">
        <v>0</v>
      </c>
      <c r="F36" s="59">
        <f t="shared" si="13"/>
        <v>0</v>
      </c>
      <c r="G36" s="14"/>
      <c r="H36" s="2" t="s">
        <v>276</v>
      </c>
      <c r="I36" s="2">
        <v>0</v>
      </c>
      <c r="J36" s="59">
        <f t="shared" si="10"/>
        <v>0</v>
      </c>
      <c r="K36" s="72"/>
      <c r="L36" s="2" t="s">
        <v>276</v>
      </c>
      <c r="M36" s="2">
        <v>0</v>
      </c>
      <c r="N36" s="59">
        <f t="shared" si="11"/>
        <v>0</v>
      </c>
      <c r="O36" s="74">
        <f t="shared" si="12"/>
        <v>0</v>
      </c>
    </row>
    <row r="37" spans="1:15" ht="14.65" thickBot="1" x14ac:dyDescent="0.5">
      <c r="A37" s="12" t="s">
        <v>37</v>
      </c>
      <c r="B37" s="96" t="s">
        <v>38</v>
      </c>
      <c r="C37" s="60"/>
      <c r="D37" s="61" t="s">
        <v>274</v>
      </c>
      <c r="E37" s="62">
        <v>0</v>
      </c>
      <c r="F37" s="63">
        <f t="shared" si="13"/>
        <v>0</v>
      </c>
      <c r="G37" s="94"/>
      <c r="H37" s="62" t="s">
        <v>276</v>
      </c>
      <c r="I37" s="62">
        <v>0</v>
      </c>
      <c r="J37" s="63">
        <f>G37*I37</f>
        <v>0</v>
      </c>
      <c r="K37" s="73"/>
      <c r="L37" s="62" t="s">
        <v>276</v>
      </c>
      <c r="M37" s="62">
        <v>0</v>
      </c>
      <c r="N37" s="63">
        <f t="shared" si="11"/>
        <v>0</v>
      </c>
      <c r="O37" s="104">
        <f t="shared" si="12"/>
        <v>0</v>
      </c>
    </row>
    <row r="38" spans="1:15" ht="14.65" thickBot="1" x14ac:dyDescent="0.5">
      <c r="A38" s="16" t="s">
        <v>215</v>
      </c>
      <c r="B38" s="120" t="s">
        <v>39</v>
      </c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0"/>
    </row>
    <row r="39" spans="1:15" x14ac:dyDescent="0.45">
      <c r="A39" s="13" t="s">
        <v>255</v>
      </c>
      <c r="B39" s="105" t="s">
        <v>40</v>
      </c>
      <c r="C39" s="54"/>
      <c r="D39" s="55" t="s">
        <v>274</v>
      </c>
      <c r="E39" s="56">
        <v>0</v>
      </c>
      <c r="F39" s="57">
        <f>C39*E39</f>
        <v>0</v>
      </c>
      <c r="G39" s="11"/>
      <c r="H39" s="56" t="s">
        <v>280</v>
      </c>
      <c r="I39" s="56">
        <v>0</v>
      </c>
      <c r="J39" s="57">
        <f t="shared" ref="J39:J44" si="14">G39*I39</f>
        <v>0</v>
      </c>
      <c r="K39" s="71"/>
      <c r="L39" s="56" t="s">
        <v>276</v>
      </c>
      <c r="M39" s="56">
        <v>0</v>
      </c>
      <c r="N39" s="57">
        <f t="shared" ref="N39:N45" si="15">K39*M39</f>
        <v>0</v>
      </c>
      <c r="O39" s="107">
        <f t="shared" ref="O39:O45" si="16">F39+J39+N39</f>
        <v>0</v>
      </c>
    </row>
    <row r="40" spans="1:15" x14ac:dyDescent="0.45">
      <c r="A40" s="13" t="s">
        <v>256</v>
      </c>
      <c r="B40" s="48" t="s">
        <v>41</v>
      </c>
      <c r="C40" s="58"/>
      <c r="D40" s="10" t="s">
        <v>274</v>
      </c>
      <c r="E40" s="2">
        <v>0</v>
      </c>
      <c r="F40" s="59">
        <f t="shared" ref="F40:F45" si="17">C40*E40</f>
        <v>0</v>
      </c>
      <c r="G40" s="14"/>
      <c r="H40" s="2" t="s">
        <v>280</v>
      </c>
      <c r="I40" s="2">
        <v>0</v>
      </c>
      <c r="J40" s="59">
        <f t="shared" si="14"/>
        <v>0</v>
      </c>
      <c r="K40" s="72"/>
      <c r="L40" s="2" t="s">
        <v>276</v>
      </c>
      <c r="M40" s="2">
        <v>0</v>
      </c>
      <c r="N40" s="59">
        <f t="shared" si="15"/>
        <v>0</v>
      </c>
      <c r="O40" s="74">
        <f t="shared" si="16"/>
        <v>0</v>
      </c>
    </row>
    <row r="41" spans="1:15" x14ac:dyDescent="0.45">
      <c r="A41" s="12" t="s">
        <v>42</v>
      </c>
      <c r="B41" s="48" t="s">
        <v>43</v>
      </c>
      <c r="C41" s="58"/>
      <c r="D41" s="10" t="s">
        <v>274</v>
      </c>
      <c r="E41" s="2">
        <v>0</v>
      </c>
      <c r="F41" s="59">
        <f t="shared" si="17"/>
        <v>0</v>
      </c>
      <c r="G41" s="14"/>
      <c r="H41" s="2" t="s">
        <v>280</v>
      </c>
      <c r="I41" s="2">
        <v>0</v>
      </c>
      <c r="J41" s="59">
        <f t="shared" si="14"/>
        <v>0</v>
      </c>
      <c r="K41" s="72"/>
      <c r="L41" s="2" t="s">
        <v>276</v>
      </c>
      <c r="M41" s="2">
        <v>0</v>
      </c>
      <c r="N41" s="59">
        <f t="shared" si="15"/>
        <v>0</v>
      </c>
      <c r="O41" s="74">
        <f t="shared" si="16"/>
        <v>0</v>
      </c>
    </row>
    <row r="42" spans="1:15" x14ac:dyDescent="0.45">
      <c r="A42" s="12" t="s">
        <v>44</v>
      </c>
      <c r="B42" s="48" t="s">
        <v>45</v>
      </c>
      <c r="C42" s="58"/>
      <c r="D42" s="10" t="s">
        <v>274</v>
      </c>
      <c r="E42" s="2">
        <v>0</v>
      </c>
      <c r="F42" s="59">
        <f t="shared" si="17"/>
        <v>0</v>
      </c>
      <c r="G42" s="14"/>
      <c r="H42" s="2" t="s">
        <v>280</v>
      </c>
      <c r="I42" s="2">
        <v>0</v>
      </c>
      <c r="J42" s="59">
        <f t="shared" si="14"/>
        <v>0</v>
      </c>
      <c r="K42" s="72"/>
      <c r="L42" s="2" t="s">
        <v>276</v>
      </c>
      <c r="M42" s="2">
        <v>0</v>
      </c>
      <c r="N42" s="59">
        <f t="shared" si="15"/>
        <v>0</v>
      </c>
      <c r="O42" s="74">
        <f t="shared" si="16"/>
        <v>0</v>
      </c>
    </row>
    <row r="43" spans="1:15" x14ac:dyDescent="0.45">
      <c r="A43" s="12" t="s">
        <v>46</v>
      </c>
      <c r="B43" s="48" t="s">
        <v>47</v>
      </c>
      <c r="C43" s="58"/>
      <c r="D43" s="10" t="s">
        <v>274</v>
      </c>
      <c r="E43" s="2">
        <v>0</v>
      </c>
      <c r="F43" s="59">
        <f t="shared" si="17"/>
        <v>0</v>
      </c>
      <c r="G43" s="14"/>
      <c r="H43" s="2" t="s">
        <v>280</v>
      </c>
      <c r="I43" s="2">
        <v>0</v>
      </c>
      <c r="J43" s="59">
        <f t="shared" si="14"/>
        <v>0</v>
      </c>
      <c r="K43" s="72"/>
      <c r="L43" s="2" t="s">
        <v>276</v>
      </c>
      <c r="M43" s="2">
        <v>0</v>
      </c>
      <c r="N43" s="59">
        <f t="shared" si="15"/>
        <v>0</v>
      </c>
      <c r="O43" s="74">
        <f t="shared" si="16"/>
        <v>0</v>
      </c>
    </row>
    <row r="44" spans="1:15" x14ac:dyDescent="0.45">
      <c r="A44" s="12" t="s">
        <v>48</v>
      </c>
      <c r="B44" s="48" t="s">
        <v>49</v>
      </c>
      <c r="C44" s="58"/>
      <c r="D44" s="10" t="s">
        <v>274</v>
      </c>
      <c r="E44" s="2">
        <v>0</v>
      </c>
      <c r="F44" s="59">
        <f t="shared" si="17"/>
        <v>0</v>
      </c>
      <c r="G44" s="14"/>
      <c r="H44" s="2" t="s">
        <v>280</v>
      </c>
      <c r="I44" s="2">
        <v>0</v>
      </c>
      <c r="J44" s="59">
        <f t="shared" si="14"/>
        <v>0</v>
      </c>
      <c r="K44" s="72"/>
      <c r="L44" s="2" t="s">
        <v>276</v>
      </c>
      <c r="M44" s="2">
        <v>0</v>
      </c>
      <c r="N44" s="59">
        <f t="shared" si="15"/>
        <v>0</v>
      </c>
      <c r="O44" s="74">
        <f t="shared" si="16"/>
        <v>0</v>
      </c>
    </row>
    <row r="45" spans="1:15" ht="14.65" thickBot="1" x14ac:dyDescent="0.5">
      <c r="A45" s="12" t="s">
        <v>50</v>
      </c>
      <c r="B45" s="48" t="s">
        <v>51</v>
      </c>
      <c r="C45" s="60"/>
      <c r="D45" s="61" t="s">
        <v>274</v>
      </c>
      <c r="E45" s="62">
        <v>0</v>
      </c>
      <c r="F45" s="63">
        <f t="shared" si="17"/>
        <v>0</v>
      </c>
      <c r="G45" s="94"/>
      <c r="H45" s="62" t="s">
        <v>280</v>
      </c>
      <c r="I45" s="62">
        <v>0</v>
      </c>
      <c r="J45" s="63">
        <f>G45*I45</f>
        <v>0</v>
      </c>
      <c r="K45" s="73"/>
      <c r="L45" s="62" t="s">
        <v>276</v>
      </c>
      <c r="M45" s="62">
        <v>0</v>
      </c>
      <c r="N45" s="63">
        <f t="shared" si="15"/>
        <v>0</v>
      </c>
      <c r="O45" s="115">
        <f t="shared" si="16"/>
        <v>0</v>
      </c>
    </row>
    <row r="46" spans="1:15" ht="14.65" thickBot="1" x14ac:dyDescent="0.5">
      <c r="A46" s="16" t="s">
        <v>216</v>
      </c>
      <c r="B46" s="28" t="s">
        <v>52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114"/>
    </row>
    <row r="47" spans="1:15" x14ac:dyDescent="0.45">
      <c r="A47" s="13" t="s">
        <v>252</v>
      </c>
      <c r="B47" s="48" t="s">
        <v>53</v>
      </c>
      <c r="C47" s="54"/>
      <c r="D47" s="55" t="s">
        <v>274</v>
      </c>
      <c r="E47" s="56">
        <v>0</v>
      </c>
      <c r="F47" s="57">
        <f>C47*E47</f>
        <v>0</v>
      </c>
      <c r="G47" s="71"/>
      <c r="H47" s="56" t="s">
        <v>278</v>
      </c>
      <c r="I47" s="56">
        <v>0</v>
      </c>
      <c r="J47" s="57">
        <f t="shared" ref="J47:J54" si="18">G47*I47</f>
        <v>0</v>
      </c>
      <c r="K47" s="71"/>
      <c r="L47" s="56" t="s">
        <v>276</v>
      </c>
      <c r="M47" s="56">
        <v>0</v>
      </c>
      <c r="N47" s="57">
        <f t="shared" ref="N47:N55" si="19">K47*M47</f>
        <v>0</v>
      </c>
      <c r="O47" s="74">
        <f t="shared" ref="O47:O55" si="20">F47+J47+N47</f>
        <v>0</v>
      </c>
    </row>
    <row r="48" spans="1:15" x14ac:dyDescent="0.45">
      <c r="A48" s="13" t="s">
        <v>253</v>
      </c>
      <c r="B48" s="48" t="s">
        <v>54</v>
      </c>
      <c r="C48" s="58"/>
      <c r="D48" s="10" t="s">
        <v>274</v>
      </c>
      <c r="E48" s="2">
        <v>0</v>
      </c>
      <c r="F48" s="59">
        <f t="shared" ref="F48:F55" si="21">C48*E48</f>
        <v>0</v>
      </c>
      <c r="G48" s="72"/>
      <c r="H48" s="2" t="s">
        <v>278</v>
      </c>
      <c r="I48" s="2">
        <v>0</v>
      </c>
      <c r="J48" s="59">
        <f t="shared" si="18"/>
        <v>0</v>
      </c>
      <c r="K48" s="72"/>
      <c r="L48" s="2" t="s">
        <v>276</v>
      </c>
      <c r="M48" s="2">
        <v>0</v>
      </c>
      <c r="N48" s="59">
        <f t="shared" si="19"/>
        <v>0</v>
      </c>
      <c r="O48" s="74">
        <f t="shared" si="20"/>
        <v>0</v>
      </c>
    </row>
    <row r="49" spans="1:15" x14ac:dyDescent="0.45">
      <c r="A49" s="13" t="s">
        <v>254</v>
      </c>
      <c r="B49" s="48" t="s">
        <v>55</v>
      </c>
      <c r="C49" s="58"/>
      <c r="D49" s="10" t="s">
        <v>274</v>
      </c>
      <c r="E49" s="2">
        <v>0</v>
      </c>
      <c r="F49" s="59">
        <f t="shared" si="21"/>
        <v>0</v>
      </c>
      <c r="G49" s="72"/>
      <c r="H49" s="2" t="s">
        <v>278</v>
      </c>
      <c r="I49" s="2">
        <v>0</v>
      </c>
      <c r="J49" s="59">
        <f t="shared" si="18"/>
        <v>0</v>
      </c>
      <c r="K49" s="72"/>
      <c r="L49" s="2" t="s">
        <v>276</v>
      </c>
      <c r="M49" s="2">
        <v>0</v>
      </c>
      <c r="N49" s="59">
        <f t="shared" si="19"/>
        <v>0</v>
      </c>
      <c r="O49" s="74">
        <f t="shared" si="20"/>
        <v>0</v>
      </c>
    </row>
    <row r="50" spans="1:15" x14ac:dyDescent="0.45">
      <c r="A50" s="12" t="s">
        <v>56</v>
      </c>
      <c r="B50" s="48" t="s">
        <v>270</v>
      </c>
      <c r="C50" s="58"/>
      <c r="D50" s="10" t="s">
        <v>274</v>
      </c>
      <c r="E50" s="2">
        <v>0</v>
      </c>
      <c r="F50" s="59">
        <f t="shared" si="21"/>
        <v>0</v>
      </c>
      <c r="G50" s="72"/>
      <c r="H50" s="2" t="s">
        <v>278</v>
      </c>
      <c r="I50" s="2">
        <v>0</v>
      </c>
      <c r="J50" s="59">
        <f t="shared" si="18"/>
        <v>0</v>
      </c>
      <c r="K50" s="72"/>
      <c r="L50" s="2" t="s">
        <v>276</v>
      </c>
      <c r="M50" s="2">
        <v>0</v>
      </c>
      <c r="N50" s="59">
        <f t="shared" si="19"/>
        <v>0</v>
      </c>
      <c r="O50" s="74">
        <f t="shared" si="20"/>
        <v>0</v>
      </c>
    </row>
    <row r="51" spans="1:15" x14ac:dyDescent="0.45">
      <c r="A51" s="12" t="s">
        <v>57</v>
      </c>
      <c r="B51" s="48" t="s">
        <v>58</v>
      </c>
      <c r="C51" s="58"/>
      <c r="D51" s="10" t="s">
        <v>274</v>
      </c>
      <c r="E51" s="2">
        <v>0</v>
      </c>
      <c r="F51" s="59">
        <f t="shared" si="21"/>
        <v>0</v>
      </c>
      <c r="G51" s="14"/>
      <c r="H51" s="2" t="s">
        <v>278</v>
      </c>
      <c r="I51" s="2">
        <v>0</v>
      </c>
      <c r="J51" s="59">
        <f t="shared" si="18"/>
        <v>0</v>
      </c>
      <c r="K51" s="72"/>
      <c r="L51" s="2" t="s">
        <v>276</v>
      </c>
      <c r="M51" s="2">
        <v>0</v>
      </c>
      <c r="N51" s="59">
        <f t="shared" si="19"/>
        <v>0</v>
      </c>
      <c r="O51" s="74">
        <f t="shared" si="20"/>
        <v>0</v>
      </c>
    </row>
    <row r="52" spans="1:15" x14ac:dyDescent="0.45">
      <c r="A52" s="12" t="s">
        <v>59</v>
      </c>
      <c r="B52" s="48" t="s">
        <v>60</v>
      </c>
      <c r="C52" s="58"/>
      <c r="D52" s="10" t="s">
        <v>274</v>
      </c>
      <c r="E52" s="2">
        <v>0</v>
      </c>
      <c r="F52" s="59">
        <f t="shared" si="21"/>
        <v>0</v>
      </c>
      <c r="G52" s="14"/>
      <c r="H52" s="2" t="s">
        <v>278</v>
      </c>
      <c r="I52" s="2">
        <v>0</v>
      </c>
      <c r="J52" s="59">
        <f t="shared" si="18"/>
        <v>0</v>
      </c>
      <c r="K52" s="72"/>
      <c r="L52" s="2" t="s">
        <v>276</v>
      </c>
      <c r="M52" s="2">
        <v>0</v>
      </c>
      <c r="N52" s="59">
        <f t="shared" si="19"/>
        <v>0</v>
      </c>
      <c r="O52" s="74">
        <f t="shared" si="20"/>
        <v>0</v>
      </c>
    </row>
    <row r="53" spans="1:15" x14ac:dyDescent="0.45">
      <c r="A53" s="12" t="s">
        <v>61</v>
      </c>
      <c r="B53" s="48" t="s">
        <v>62</v>
      </c>
      <c r="C53" s="58"/>
      <c r="D53" s="10" t="s">
        <v>274</v>
      </c>
      <c r="E53" s="2">
        <v>0</v>
      </c>
      <c r="F53" s="59">
        <f t="shared" si="21"/>
        <v>0</v>
      </c>
      <c r="G53" s="14"/>
      <c r="H53" s="2" t="s">
        <v>278</v>
      </c>
      <c r="I53" s="2">
        <v>0</v>
      </c>
      <c r="J53" s="59">
        <f t="shared" si="18"/>
        <v>0</v>
      </c>
      <c r="K53" s="72"/>
      <c r="L53" s="2" t="s">
        <v>276</v>
      </c>
      <c r="M53" s="2">
        <v>0</v>
      </c>
      <c r="N53" s="59">
        <f t="shared" si="19"/>
        <v>0</v>
      </c>
      <c r="O53" s="74">
        <f t="shared" si="20"/>
        <v>0</v>
      </c>
    </row>
    <row r="54" spans="1:15" x14ac:dyDescent="0.45">
      <c r="A54" s="12" t="s">
        <v>63</v>
      </c>
      <c r="B54" s="48" t="s">
        <v>64</v>
      </c>
      <c r="C54" s="58"/>
      <c r="D54" s="10" t="s">
        <v>274</v>
      </c>
      <c r="E54" s="2">
        <v>0</v>
      </c>
      <c r="F54" s="59">
        <f t="shared" si="21"/>
        <v>0</v>
      </c>
      <c r="G54" s="14"/>
      <c r="H54" s="2" t="s">
        <v>278</v>
      </c>
      <c r="I54" s="2">
        <v>0</v>
      </c>
      <c r="J54" s="59">
        <f t="shared" si="18"/>
        <v>0</v>
      </c>
      <c r="K54" s="72"/>
      <c r="L54" s="2" t="s">
        <v>276</v>
      </c>
      <c r="M54" s="2">
        <v>0</v>
      </c>
      <c r="N54" s="59">
        <f t="shared" si="19"/>
        <v>0</v>
      </c>
      <c r="O54" s="74">
        <f t="shared" si="20"/>
        <v>0</v>
      </c>
    </row>
    <row r="55" spans="1:15" ht="14.65" thickBot="1" x14ac:dyDescent="0.5">
      <c r="A55" s="12" t="s">
        <v>65</v>
      </c>
      <c r="B55" s="48" t="s">
        <v>66</v>
      </c>
      <c r="C55" s="60"/>
      <c r="D55" s="61" t="s">
        <v>274</v>
      </c>
      <c r="E55" s="62">
        <v>0</v>
      </c>
      <c r="F55" s="63">
        <f t="shared" si="21"/>
        <v>0</v>
      </c>
      <c r="G55" s="94"/>
      <c r="H55" s="62" t="s">
        <v>278</v>
      </c>
      <c r="I55" s="62">
        <v>0</v>
      </c>
      <c r="J55" s="63">
        <f>G55*I55</f>
        <v>0</v>
      </c>
      <c r="K55" s="73"/>
      <c r="L55" s="62" t="s">
        <v>276</v>
      </c>
      <c r="M55" s="62">
        <v>0</v>
      </c>
      <c r="N55" s="63">
        <f t="shared" si="19"/>
        <v>0</v>
      </c>
      <c r="O55" s="74">
        <f t="shared" si="20"/>
        <v>0</v>
      </c>
    </row>
    <row r="56" spans="1:15" ht="14.65" thickBot="1" x14ac:dyDescent="0.5">
      <c r="A56" s="16" t="s">
        <v>217</v>
      </c>
      <c r="B56" s="28" t="s">
        <v>67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29"/>
    </row>
    <row r="57" spans="1:15" x14ac:dyDescent="0.45">
      <c r="A57" s="13" t="s">
        <v>251</v>
      </c>
      <c r="B57" s="48" t="s">
        <v>68</v>
      </c>
      <c r="C57" s="54"/>
      <c r="D57" s="55" t="s">
        <v>274</v>
      </c>
      <c r="E57" s="56">
        <v>0</v>
      </c>
      <c r="F57" s="57">
        <f>C57*E57</f>
        <v>0</v>
      </c>
      <c r="G57" s="71"/>
      <c r="H57" s="56" t="s">
        <v>281</v>
      </c>
      <c r="I57" s="56">
        <v>0</v>
      </c>
      <c r="J57" s="57">
        <f t="shared" ref="J57:J62" si="22">G57*I57</f>
        <v>0</v>
      </c>
      <c r="K57" s="71"/>
      <c r="L57" s="56" t="s">
        <v>276</v>
      </c>
      <c r="M57" s="56">
        <v>0</v>
      </c>
      <c r="N57" s="57">
        <f t="shared" ref="N57:N63" si="23">K57*M57</f>
        <v>0</v>
      </c>
      <c r="O57" s="74">
        <f t="shared" ref="O57:O63" si="24">F57+J57+N57</f>
        <v>0</v>
      </c>
    </row>
    <row r="58" spans="1:15" x14ac:dyDescent="0.45">
      <c r="A58" s="12" t="s">
        <v>69</v>
      </c>
      <c r="B58" s="48" t="s">
        <v>70</v>
      </c>
      <c r="C58" s="58"/>
      <c r="D58" s="10" t="s">
        <v>274</v>
      </c>
      <c r="E58" s="2">
        <v>0</v>
      </c>
      <c r="F58" s="59">
        <f t="shared" ref="F58:F63" si="25">C58*E58</f>
        <v>0</v>
      </c>
      <c r="G58" s="72"/>
      <c r="H58" s="2" t="s">
        <v>281</v>
      </c>
      <c r="I58" s="2">
        <v>0</v>
      </c>
      <c r="J58" s="59">
        <f t="shared" si="22"/>
        <v>0</v>
      </c>
      <c r="K58" s="72"/>
      <c r="L58" s="2" t="s">
        <v>276</v>
      </c>
      <c r="M58" s="2">
        <v>0</v>
      </c>
      <c r="N58" s="59">
        <f t="shared" si="23"/>
        <v>0</v>
      </c>
      <c r="O58" s="74">
        <f t="shared" si="24"/>
        <v>0</v>
      </c>
    </row>
    <row r="59" spans="1:15" x14ac:dyDescent="0.45">
      <c r="A59" s="12" t="s">
        <v>71</v>
      </c>
      <c r="B59" s="48" t="s">
        <v>72</v>
      </c>
      <c r="C59" s="58"/>
      <c r="D59" s="10" t="s">
        <v>274</v>
      </c>
      <c r="E59" s="2">
        <v>0</v>
      </c>
      <c r="F59" s="59">
        <f t="shared" si="25"/>
        <v>0</v>
      </c>
      <c r="G59" s="72"/>
      <c r="H59" s="2" t="s">
        <v>281</v>
      </c>
      <c r="I59" s="2">
        <v>0</v>
      </c>
      <c r="J59" s="59">
        <f t="shared" si="22"/>
        <v>0</v>
      </c>
      <c r="K59" s="72"/>
      <c r="L59" s="2" t="s">
        <v>276</v>
      </c>
      <c r="M59" s="2">
        <v>0</v>
      </c>
      <c r="N59" s="59">
        <f t="shared" si="23"/>
        <v>0</v>
      </c>
      <c r="O59" s="74">
        <f t="shared" si="24"/>
        <v>0</v>
      </c>
    </row>
    <row r="60" spans="1:15" x14ac:dyDescent="0.45">
      <c r="A60" s="12" t="s">
        <v>73</v>
      </c>
      <c r="B60" s="48" t="s">
        <v>74</v>
      </c>
      <c r="C60" s="58"/>
      <c r="D60" s="10" t="s">
        <v>274</v>
      </c>
      <c r="E60" s="2">
        <v>0</v>
      </c>
      <c r="F60" s="59">
        <f t="shared" si="25"/>
        <v>0</v>
      </c>
      <c r="G60" s="72"/>
      <c r="H60" s="2" t="s">
        <v>281</v>
      </c>
      <c r="I60" s="2">
        <v>0</v>
      </c>
      <c r="J60" s="59">
        <f t="shared" si="22"/>
        <v>0</v>
      </c>
      <c r="K60" s="72"/>
      <c r="L60" s="2" t="s">
        <v>276</v>
      </c>
      <c r="M60" s="2">
        <v>0</v>
      </c>
      <c r="N60" s="59">
        <f t="shared" si="23"/>
        <v>0</v>
      </c>
      <c r="O60" s="74">
        <f t="shared" si="24"/>
        <v>0</v>
      </c>
    </row>
    <row r="61" spans="1:15" x14ac:dyDescent="0.45">
      <c r="A61" s="12" t="s">
        <v>75</v>
      </c>
      <c r="B61" s="48" t="s">
        <v>76</v>
      </c>
      <c r="C61" s="58"/>
      <c r="D61" s="10" t="s">
        <v>274</v>
      </c>
      <c r="E61" s="2">
        <v>0</v>
      </c>
      <c r="F61" s="59">
        <f t="shared" si="25"/>
        <v>0</v>
      </c>
      <c r="G61" s="14"/>
      <c r="H61" s="2" t="s">
        <v>281</v>
      </c>
      <c r="I61" s="2">
        <v>0</v>
      </c>
      <c r="J61" s="59">
        <f t="shared" si="22"/>
        <v>0</v>
      </c>
      <c r="K61" s="72"/>
      <c r="L61" s="2" t="s">
        <v>276</v>
      </c>
      <c r="M61" s="2">
        <v>0</v>
      </c>
      <c r="N61" s="59">
        <f t="shared" si="23"/>
        <v>0</v>
      </c>
      <c r="O61" s="74">
        <f t="shared" si="24"/>
        <v>0</v>
      </c>
    </row>
    <row r="62" spans="1:15" x14ac:dyDescent="0.45">
      <c r="A62" s="12" t="s">
        <v>77</v>
      </c>
      <c r="B62" s="48" t="s">
        <v>78</v>
      </c>
      <c r="C62" s="58"/>
      <c r="D62" s="10" t="s">
        <v>274</v>
      </c>
      <c r="E62" s="2">
        <v>0</v>
      </c>
      <c r="F62" s="59">
        <f t="shared" si="25"/>
        <v>0</v>
      </c>
      <c r="G62" s="14"/>
      <c r="H62" s="2" t="s">
        <v>281</v>
      </c>
      <c r="I62" s="2">
        <v>0</v>
      </c>
      <c r="J62" s="59">
        <f t="shared" si="22"/>
        <v>0</v>
      </c>
      <c r="K62" s="72"/>
      <c r="L62" s="2" t="s">
        <v>276</v>
      </c>
      <c r="M62" s="2">
        <v>0</v>
      </c>
      <c r="N62" s="59">
        <f t="shared" si="23"/>
        <v>0</v>
      </c>
      <c r="O62" s="74">
        <f t="shared" si="24"/>
        <v>0</v>
      </c>
    </row>
    <row r="63" spans="1:15" ht="14.65" thickBot="1" x14ac:dyDescent="0.5">
      <c r="A63" s="12" t="s">
        <v>79</v>
      </c>
      <c r="B63" s="48" t="s">
        <v>80</v>
      </c>
      <c r="C63" s="60"/>
      <c r="D63" s="61" t="s">
        <v>274</v>
      </c>
      <c r="E63" s="62">
        <v>0</v>
      </c>
      <c r="F63" s="106">
        <f t="shared" si="25"/>
        <v>0</v>
      </c>
      <c r="G63" s="108"/>
      <c r="H63" s="109" t="s">
        <v>281</v>
      </c>
      <c r="I63" s="110">
        <v>0</v>
      </c>
      <c r="J63" s="106">
        <f>G63*I63</f>
        <v>0</v>
      </c>
      <c r="K63" s="73"/>
      <c r="L63" s="62" t="s">
        <v>276</v>
      </c>
      <c r="M63" s="62">
        <v>0</v>
      </c>
      <c r="N63" s="63">
        <f t="shared" si="23"/>
        <v>0</v>
      </c>
      <c r="O63" s="74">
        <f t="shared" si="24"/>
        <v>0</v>
      </c>
    </row>
    <row r="64" spans="1:15" ht="14.65" thickBot="1" x14ac:dyDescent="0.5">
      <c r="A64" s="16" t="s">
        <v>218</v>
      </c>
      <c r="B64" s="28" t="s">
        <v>81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29"/>
    </row>
    <row r="65" spans="1:15" x14ac:dyDescent="0.45">
      <c r="A65" s="13" t="s">
        <v>249</v>
      </c>
      <c r="B65" s="48" t="s">
        <v>82</v>
      </c>
      <c r="C65" s="54"/>
      <c r="D65" s="55" t="s">
        <v>274</v>
      </c>
      <c r="E65" s="56">
        <v>0</v>
      </c>
      <c r="F65" s="57">
        <f>C65*E65</f>
        <v>0</v>
      </c>
      <c r="G65" s="71"/>
      <c r="H65" s="56" t="s">
        <v>278</v>
      </c>
      <c r="I65" s="56">
        <v>0</v>
      </c>
      <c r="J65" s="57">
        <f t="shared" ref="J65:J70" si="26">G65*I65</f>
        <v>0</v>
      </c>
      <c r="K65" s="71"/>
      <c r="L65" s="56" t="s">
        <v>276</v>
      </c>
      <c r="M65" s="56">
        <v>0</v>
      </c>
      <c r="N65" s="57">
        <f t="shared" ref="N65:N71" si="27">K65*M65</f>
        <v>0</v>
      </c>
      <c r="O65" s="74">
        <f t="shared" ref="O65:O71" si="28">F65+J65+N65</f>
        <v>0</v>
      </c>
    </row>
    <row r="66" spans="1:15" x14ac:dyDescent="0.45">
      <c r="A66" s="13" t="s">
        <v>250</v>
      </c>
      <c r="B66" s="48" t="s">
        <v>83</v>
      </c>
      <c r="C66" s="58"/>
      <c r="D66" s="10" t="s">
        <v>274</v>
      </c>
      <c r="E66" s="2">
        <v>0</v>
      </c>
      <c r="F66" s="59">
        <f t="shared" ref="F66:F71" si="29">C66*E66</f>
        <v>0</v>
      </c>
      <c r="G66" s="72"/>
      <c r="H66" s="2" t="s">
        <v>278</v>
      </c>
      <c r="I66" s="2">
        <v>0</v>
      </c>
      <c r="J66" s="59">
        <f t="shared" si="26"/>
        <v>0</v>
      </c>
      <c r="K66" s="72"/>
      <c r="L66" s="2" t="s">
        <v>276</v>
      </c>
      <c r="M66" s="2">
        <v>0</v>
      </c>
      <c r="N66" s="59">
        <f t="shared" si="27"/>
        <v>0</v>
      </c>
      <c r="O66" s="74">
        <f t="shared" si="28"/>
        <v>0</v>
      </c>
    </row>
    <row r="67" spans="1:15" x14ac:dyDescent="0.45">
      <c r="A67" s="12" t="s">
        <v>84</v>
      </c>
      <c r="B67" s="48" t="s">
        <v>85</v>
      </c>
      <c r="C67" s="58"/>
      <c r="D67" s="10" t="s">
        <v>274</v>
      </c>
      <c r="E67" s="2">
        <v>0</v>
      </c>
      <c r="F67" s="59">
        <f t="shared" si="29"/>
        <v>0</v>
      </c>
      <c r="G67" s="72"/>
      <c r="H67" s="2" t="s">
        <v>278</v>
      </c>
      <c r="I67" s="2">
        <v>0</v>
      </c>
      <c r="J67" s="59">
        <f t="shared" si="26"/>
        <v>0</v>
      </c>
      <c r="K67" s="72"/>
      <c r="L67" s="2" t="s">
        <v>276</v>
      </c>
      <c r="M67" s="2">
        <v>0</v>
      </c>
      <c r="N67" s="59">
        <f t="shared" si="27"/>
        <v>0</v>
      </c>
      <c r="O67" s="74">
        <f t="shared" si="28"/>
        <v>0</v>
      </c>
    </row>
    <row r="68" spans="1:15" x14ac:dyDescent="0.45">
      <c r="A68" s="12" t="s">
        <v>86</v>
      </c>
      <c r="B68" s="48" t="s">
        <v>87</v>
      </c>
      <c r="C68" s="58"/>
      <c r="D68" s="10" t="s">
        <v>274</v>
      </c>
      <c r="E68" s="2">
        <v>0</v>
      </c>
      <c r="F68" s="59">
        <f t="shared" si="29"/>
        <v>0</v>
      </c>
      <c r="G68" s="72"/>
      <c r="H68" s="2" t="s">
        <v>278</v>
      </c>
      <c r="I68" s="2">
        <v>0</v>
      </c>
      <c r="J68" s="59">
        <f t="shared" si="26"/>
        <v>0</v>
      </c>
      <c r="K68" s="72"/>
      <c r="L68" s="2" t="s">
        <v>276</v>
      </c>
      <c r="M68" s="2">
        <v>0</v>
      </c>
      <c r="N68" s="59">
        <f t="shared" si="27"/>
        <v>0</v>
      </c>
      <c r="O68" s="74">
        <f t="shared" si="28"/>
        <v>0</v>
      </c>
    </row>
    <row r="69" spans="1:15" x14ac:dyDescent="0.45">
      <c r="A69" s="12" t="s">
        <v>88</v>
      </c>
      <c r="B69" s="48" t="s">
        <v>89</v>
      </c>
      <c r="C69" s="58"/>
      <c r="D69" s="10" t="s">
        <v>274</v>
      </c>
      <c r="E69" s="2">
        <v>0</v>
      </c>
      <c r="F69" s="59">
        <f t="shared" si="29"/>
        <v>0</v>
      </c>
      <c r="G69" s="14"/>
      <c r="H69" s="2" t="s">
        <v>278</v>
      </c>
      <c r="I69" s="2">
        <v>0</v>
      </c>
      <c r="J69" s="59">
        <f t="shared" si="26"/>
        <v>0</v>
      </c>
      <c r="K69" s="72"/>
      <c r="L69" s="2" t="s">
        <v>276</v>
      </c>
      <c r="M69" s="2">
        <v>0</v>
      </c>
      <c r="N69" s="59">
        <f t="shared" si="27"/>
        <v>0</v>
      </c>
      <c r="O69" s="74">
        <f t="shared" si="28"/>
        <v>0</v>
      </c>
    </row>
    <row r="70" spans="1:15" x14ac:dyDescent="0.45">
      <c r="A70" s="12" t="s">
        <v>90</v>
      </c>
      <c r="B70" s="48" t="s">
        <v>91</v>
      </c>
      <c r="C70" s="58"/>
      <c r="D70" s="10" t="s">
        <v>274</v>
      </c>
      <c r="E70" s="2">
        <v>0</v>
      </c>
      <c r="F70" s="59">
        <f t="shared" si="29"/>
        <v>0</v>
      </c>
      <c r="G70" s="14"/>
      <c r="H70" s="2" t="s">
        <v>281</v>
      </c>
      <c r="I70" s="2">
        <v>0</v>
      </c>
      <c r="J70" s="59">
        <f t="shared" si="26"/>
        <v>0</v>
      </c>
      <c r="K70" s="72"/>
      <c r="L70" s="2" t="s">
        <v>276</v>
      </c>
      <c r="M70" s="2">
        <v>0</v>
      </c>
      <c r="N70" s="59">
        <f t="shared" si="27"/>
        <v>0</v>
      </c>
      <c r="O70" s="74">
        <f t="shared" si="28"/>
        <v>0</v>
      </c>
    </row>
    <row r="71" spans="1:15" ht="14.65" thickBot="1" x14ac:dyDescent="0.5">
      <c r="A71" s="12" t="s">
        <v>92</v>
      </c>
      <c r="B71" s="48" t="s">
        <v>93</v>
      </c>
      <c r="C71" s="60"/>
      <c r="D71" s="61" t="s">
        <v>274</v>
      </c>
      <c r="E71" s="62">
        <v>0</v>
      </c>
      <c r="F71" s="63">
        <f t="shared" si="29"/>
        <v>0</v>
      </c>
      <c r="G71" s="94"/>
      <c r="H71" s="62" t="s">
        <v>278</v>
      </c>
      <c r="I71" s="62">
        <v>0</v>
      </c>
      <c r="J71" s="63">
        <f>G71*I71</f>
        <v>0</v>
      </c>
      <c r="K71" s="73"/>
      <c r="L71" s="62" t="s">
        <v>276</v>
      </c>
      <c r="M71" s="62">
        <v>0</v>
      </c>
      <c r="N71" s="63">
        <f t="shared" si="27"/>
        <v>0</v>
      </c>
      <c r="O71" s="74">
        <f t="shared" si="28"/>
        <v>0</v>
      </c>
    </row>
    <row r="72" spans="1:15" ht="14.65" thickBot="1" x14ac:dyDescent="0.5">
      <c r="A72" s="16" t="s">
        <v>219</v>
      </c>
      <c r="B72" s="28" t="s">
        <v>282</v>
      </c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29"/>
    </row>
    <row r="73" spans="1:15" x14ac:dyDescent="0.45">
      <c r="A73" s="21" t="s">
        <v>267</v>
      </c>
      <c r="B73" s="48" t="s">
        <v>94</v>
      </c>
      <c r="C73" s="54"/>
      <c r="D73" s="55" t="s">
        <v>274</v>
      </c>
      <c r="E73" s="56">
        <v>0</v>
      </c>
      <c r="F73" s="57">
        <f>C73*E73</f>
        <v>0</v>
      </c>
      <c r="G73" s="71"/>
      <c r="H73" s="56" t="s">
        <v>281</v>
      </c>
      <c r="I73" s="56">
        <v>0</v>
      </c>
      <c r="J73" s="91">
        <f t="shared" ref="J73:J77" si="30">G73*I73</f>
        <v>0</v>
      </c>
      <c r="K73" s="71"/>
      <c r="L73" s="56" t="s">
        <v>276</v>
      </c>
      <c r="M73" s="56">
        <v>0</v>
      </c>
      <c r="N73" s="57">
        <f t="shared" ref="N73:N78" si="31">K73*M73</f>
        <v>0</v>
      </c>
      <c r="O73" s="74">
        <f t="shared" ref="O73:O78" si="32">F73+J73+N73</f>
        <v>0</v>
      </c>
    </row>
    <row r="74" spans="1:15" x14ac:dyDescent="0.45">
      <c r="A74" s="21" t="s">
        <v>268</v>
      </c>
      <c r="B74" s="48" t="s">
        <v>95</v>
      </c>
      <c r="C74" s="58"/>
      <c r="D74" s="10" t="s">
        <v>274</v>
      </c>
      <c r="E74" s="2">
        <v>0</v>
      </c>
      <c r="F74" s="59">
        <f t="shared" ref="F74:F78" si="33">C74*E74</f>
        <v>0</v>
      </c>
      <c r="G74" s="72"/>
      <c r="H74" s="2" t="s">
        <v>281</v>
      </c>
      <c r="I74" s="2">
        <v>0</v>
      </c>
      <c r="J74" s="92">
        <f t="shared" si="30"/>
        <v>0</v>
      </c>
      <c r="K74" s="72"/>
      <c r="L74" s="2" t="s">
        <v>276</v>
      </c>
      <c r="M74" s="2">
        <v>0</v>
      </c>
      <c r="N74" s="59">
        <f t="shared" si="31"/>
        <v>0</v>
      </c>
      <c r="O74" s="74">
        <f t="shared" si="32"/>
        <v>0</v>
      </c>
    </row>
    <row r="75" spans="1:15" x14ac:dyDescent="0.45">
      <c r="A75" s="21" t="s">
        <v>269</v>
      </c>
      <c r="B75" s="48" t="s">
        <v>96</v>
      </c>
      <c r="C75" s="58"/>
      <c r="D75" s="10" t="s">
        <v>274</v>
      </c>
      <c r="E75" s="2">
        <v>0</v>
      </c>
      <c r="F75" s="59">
        <f t="shared" si="33"/>
        <v>0</v>
      </c>
      <c r="G75" s="72"/>
      <c r="H75" s="2" t="s">
        <v>281</v>
      </c>
      <c r="I75" s="2">
        <v>0</v>
      </c>
      <c r="J75" s="92">
        <f t="shared" si="30"/>
        <v>0</v>
      </c>
      <c r="K75" s="72"/>
      <c r="L75" s="2" t="s">
        <v>276</v>
      </c>
      <c r="M75" s="2">
        <v>0</v>
      </c>
      <c r="N75" s="59">
        <f t="shared" si="31"/>
        <v>0</v>
      </c>
      <c r="O75" s="74">
        <f t="shared" si="32"/>
        <v>0</v>
      </c>
    </row>
    <row r="76" spans="1:15" x14ac:dyDescent="0.45">
      <c r="A76" s="12" t="s">
        <v>97</v>
      </c>
      <c r="B76" s="48" t="s">
        <v>98</v>
      </c>
      <c r="C76" s="58"/>
      <c r="D76" s="10" t="s">
        <v>274</v>
      </c>
      <c r="E76" s="2">
        <v>0</v>
      </c>
      <c r="F76" s="59">
        <f t="shared" si="33"/>
        <v>0</v>
      </c>
      <c r="G76" s="72"/>
      <c r="H76" s="2" t="s">
        <v>281</v>
      </c>
      <c r="I76" s="2">
        <v>0</v>
      </c>
      <c r="J76" s="92">
        <f t="shared" si="30"/>
        <v>0</v>
      </c>
      <c r="K76" s="72"/>
      <c r="L76" s="2" t="s">
        <v>276</v>
      </c>
      <c r="M76" s="2">
        <v>0</v>
      </c>
      <c r="N76" s="59">
        <f t="shared" si="31"/>
        <v>0</v>
      </c>
      <c r="O76" s="74">
        <f t="shared" si="32"/>
        <v>0</v>
      </c>
    </row>
    <row r="77" spans="1:15" x14ac:dyDescent="0.45">
      <c r="A77" s="12" t="s">
        <v>99</v>
      </c>
      <c r="B77" s="48" t="s">
        <v>100</v>
      </c>
      <c r="C77" s="58"/>
      <c r="D77" s="10" t="s">
        <v>274</v>
      </c>
      <c r="E77" s="2">
        <v>0</v>
      </c>
      <c r="F77" s="59">
        <f t="shared" si="33"/>
        <v>0</v>
      </c>
      <c r="G77" s="14"/>
      <c r="H77" s="2" t="s">
        <v>281</v>
      </c>
      <c r="I77" s="2">
        <v>0</v>
      </c>
      <c r="J77" s="92">
        <f t="shared" si="30"/>
        <v>0</v>
      </c>
      <c r="K77" s="72"/>
      <c r="L77" s="2" t="s">
        <v>276</v>
      </c>
      <c r="M77" s="2">
        <v>0</v>
      </c>
      <c r="N77" s="59">
        <f t="shared" si="31"/>
        <v>0</v>
      </c>
      <c r="O77" s="74">
        <f t="shared" si="32"/>
        <v>0</v>
      </c>
    </row>
    <row r="78" spans="1:15" ht="14.65" thickBot="1" x14ac:dyDescent="0.5">
      <c r="A78" s="12" t="s">
        <v>101</v>
      </c>
      <c r="B78" s="48" t="s">
        <v>102</v>
      </c>
      <c r="C78" s="60"/>
      <c r="D78" s="61" t="s">
        <v>274</v>
      </c>
      <c r="E78" s="62">
        <v>0</v>
      </c>
      <c r="F78" s="63">
        <f t="shared" si="33"/>
        <v>0</v>
      </c>
      <c r="G78" s="94"/>
      <c r="H78" s="62" t="s">
        <v>281</v>
      </c>
      <c r="I78" s="62">
        <v>0</v>
      </c>
      <c r="J78" s="93">
        <f>G78*I78</f>
        <v>0</v>
      </c>
      <c r="K78" s="73"/>
      <c r="L78" s="62" t="s">
        <v>276</v>
      </c>
      <c r="M78" s="62">
        <v>0</v>
      </c>
      <c r="N78" s="63">
        <f t="shared" si="31"/>
        <v>0</v>
      </c>
      <c r="O78" s="74">
        <f t="shared" si="32"/>
        <v>0</v>
      </c>
    </row>
    <row r="79" spans="1:15" ht="14.65" thickBot="1" x14ac:dyDescent="0.5">
      <c r="A79" s="17" t="s">
        <v>220</v>
      </c>
      <c r="B79" s="28" t="s">
        <v>103</v>
      </c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29"/>
    </row>
    <row r="80" spans="1:15" ht="14.65" thickBot="1" x14ac:dyDescent="0.5">
      <c r="A80" s="14" t="s">
        <v>221</v>
      </c>
      <c r="B80" s="64" t="s">
        <v>275</v>
      </c>
      <c r="C80" s="65"/>
      <c r="D80" s="51" t="s">
        <v>274</v>
      </c>
      <c r="E80" s="52">
        <v>0</v>
      </c>
      <c r="F80" s="53">
        <f>C80*E80</f>
        <v>0</v>
      </c>
      <c r="G80" s="70"/>
      <c r="H80" s="52" t="s">
        <v>281</v>
      </c>
      <c r="I80" s="52">
        <v>0</v>
      </c>
      <c r="J80" s="53">
        <f>G80*I80</f>
        <v>0</v>
      </c>
      <c r="K80" s="70"/>
      <c r="L80" s="56" t="s">
        <v>276</v>
      </c>
      <c r="M80" s="52">
        <v>0</v>
      </c>
      <c r="N80" s="53">
        <f>K80*M80</f>
        <v>0</v>
      </c>
      <c r="O80" s="74">
        <f>F80+J80+N80</f>
        <v>0</v>
      </c>
    </row>
    <row r="81" spans="1:15" ht="14.65" thickBot="1" x14ac:dyDescent="0.5">
      <c r="A81" s="15" t="s">
        <v>222</v>
      </c>
      <c r="B81" s="28" t="s">
        <v>104</v>
      </c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29"/>
    </row>
    <row r="82" spans="1:15" x14ac:dyDescent="0.45">
      <c r="A82" s="21" t="s">
        <v>264</v>
      </c>
      <c r="B82" s="48" t="s">
        <v>105</v>
      </c>
      <c r="C82" s="54"/>
      <c r="D82" s="116" t="s">
        <v>274</v>
      </c>
      <c r="E82" s="103">
        <v>0</v>
      </c>
      <c r="F82" s="100">
        <f>C82*E82</f>
        <v>0</v>
      </c>
      <c r="G82" s="117"/>
      <c r="H82" s="103" t="s">
        <v>281</v>
      </c>
      <c r="I82" s="103">
        <v>0</v>
      </c>
      <c r="J82" s="100">
        <f t="shared" ref="J82:J85" si="34">G82*I82</f>
        <v>0</v>
      </c>
      <c r="K82" s="117"/>
      <c r="L82" s="103" t="s">
        <v>276</v>
      </c>
      <c r="M82" s="56">
        <v>0</v>
      </c>
      <c r="N82" s="57">
        <f t="shared" ref="N82:N86" si="35">K82*M82</f>
        <v>0</v>
      </c>
      <c r="O82" s="74">
        <f t="shared" ref="O82:O86" si="36">F82+J82+N82</f>
        <v>0</v>
      </c>
    </row>
    <row r="83" spans="1:15" x14ac:dyDescent="0.45">
      <c r="A83" s="21" t="s">
        <v>265</v>
      </c>
      <c r="B83" s="48" t="s">
        <v>106</v>
      </c>
      <c r="C83" s="58"/>
      <c r="D83" s="10" t="s">
        <v>274</v>
      </c>
      <c r="E83" s="2">
        <v>0</v>
      </c>
      <c r="F83" s="59">
        <f t="shared" ref="F83:F86" si="37">C83*E83</f>
        <v>0</v>
      </c>
      <c r="G83" s="72"/>
      <c r="H83" s="2" t="s">
        <v>281</v>
      </c>
      <c r="I83" s="2">
        <v>0</v>
      </c>
      <c r="J83" s="59">
        <f t="shared" si="34"/>
        <v>0</v>
      </c>
      <c r="K83" s="72"/>
      <c r="L83" s="2" t="s">
        <v>276</v>
      </c>
      <c r="M83" s="2">
        <v>0</v>
      </c>
      <c r="N83" s="59">
        <f t="shared" si="35"/>
        <v>0</v>
      </c>
      <c r="O83" s="74">
        <f t="shared" si="36"/>
        <v>0</v>
      </c>
    </row>
    <row r="84" spans="1:15" x14ac:dyDescent="0.45">
      <c r="A84" s="21" t="s">
        <v>266</v>
      </c>
      <c r="B84" s="48" t="s">
        <v>107</v>
      </c>
      <c r="C84" s="58"/>
      <c r="D84" s="10" t="s">
        <v>274</v>
      </c>
      <c r="E84" s="2">
        <v>0</v>
      </c>
      <c r="F84" s="59">
        <f t="shared" si="37"/>
        <v>0</v>
      </c>
      <c r="G84" s="72"/>
      <c r="H84" s="2" t="s">
        <v>278</v>
      </c>
      <c r="I84" s="2">
        <v>0</v>
      </c>
      <c r="J84" s="59">
        <f t="shared" si="34"/>
        <v>0</v>
      </c>
      <c r="K84" s="72"/>
      <c r="L84" s="2" t="s">
        <v>276</v>
      </c>
      <c r="M84" s="2">
        <v>0</v>
      </c>
      <c r="N84" s="59">
        <f t="shared" si="35"/>
        <v>0</v>
      </c>
      <c r="O84" s="74">
        <f t="shared" si="36"/>
        <v>0</v>
      </c>
    </row>
    <row r="85" spans="1:15" x14ac:dyDescent="0.45">
      <c r="A85" s="12" t="s">
        <v>108</v>
      </c>
      <c r="B85" s="48" t="s">
        <v>109</v>
      </c>
      <c r="C85" s="58"/>
      <c r="D85" s="10" t="s">
        <v>274</v>
      </c>
      <c r="E85" s="2">
        <v>0</v>
      </c>
      <c r="F85" s="59">
        <f t="shared" si="37"/>
        <v>0</v>
      </c>
      <c r="G85" s="72"/>
      <c r="H85" s="2" t="s">
        <v>281</v>
      </c>
      <c r="I85" s="2">
        <v>0</v>
      </c>
      <c r="J85" s="59">
        <f t="shared" si="34"/>
        <v>0</v>
      </c>
      <c r="K85" s="72"/>
      <c r="L85" s="2" t="s">
        <v>276</v>
      </c>
      <c r="M85" s="2">
        <v>0</v>
      </c>
      <c r="N85" s="59">
        <f t="shared" si="35"/>
        <v>0</v>
      </c>
      <c r="O85" s="74">
        <f t="shared" si="36"/>
        <v>0</v>
      </c>
    </row>
    <row r="86" spans="1:15" ht="14.65" thickBot="1" x14ac:dyDescent="0.5">
      <c r="A86" s="12" t="s">
        <v>110</v>
      </c>
      <c r="B86" s="48" t="s">
        <v>111</v>
      </c>
      <c r="C86" s="60"/>
      <c r="D86" s="118" t="s">
        <v>274</v>
      </c>
      <c r="E86" s="110">
        <v>0</v>
      </c>
      <c r="F86" s="106">
        <f t="shared" si="37"/>
        <v>0</v>
      </c>
      <c r="G86" s="119"/>
      <c r="H86" s="110" t="s">
        <v>281</v>
      </c>
      <c r="I86" s="110">
        <v>0</v>
      </c>
      <c r="J86" s="106">
        <f>G86*I86</f>
        <v>0</v>
      </c>
      <c r="K86" s="119"/>
      <c r="L86" s="110" t="s">
        <v>276</v>
      </c>
      <c r="M86" s="62">
        <v>0</v>
      </c>
      <c r="N86" s="63">
        <f t="shared" si="35"/>
        <v>0</v>
      </c>
      <c r="O86" s="74">
        <f t="shared" si="36"/>
        <v>0</v>
      </c>
    </row>
    <row r="87" spans="1:15" ht="14.65" thickBot="1" x14ac:dyDescent="0.5">
      <c r="A87" s="16" t="s">
        <v>223</v>
      </c>
      <c r="B87" s="28" t="s">
        <v>112</v>
      </c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29"/>
    </row>
    <row r="88" spans="1:15" x14ac:dyDescent="0.45">
      <c r="A88" s="12" t="s">
        <v>113</v>
      </c>
      <c r="B88" s="48" t="s">
        <v>114</v>
      </c>
      <c r="C88" s="54"/>
      <c r="D88" s="55" t="s">
        <v>274</v>
      </c>
      <c r="E88" s="56">
        <v>0</v>
      </c>
      <c r="F88" s="57">
        <f>C88*E88</f>
        <v>0</v>
      </c>
      <c r="G88" s="71"/>
      <c r="H88" s="56" t="s">
        <v>284</v>
      </c>
      <c r="I88" s="56">
        <v>0</v>
      </c>
      <c r="J88" s="57">
        <f>G88*I88</f>
        <v>0</v>
      </c>
      <c r="K88" s="71"/>
      <c r="L88" s="56" t="s">
        <v>276</v>
      </c>
      <c r="M88" s="56">
        <v>0</v>
      </c>
      <c r="N88" s="57">
        <f t="shared" ref="N88:N89" si="38">K88*M88</f>
        <v>0</v>
      </c>
      <c r="O88" s="74">
        <f t="shared" ref="O88:O89" si="39">F88+J88+N88</f>
        <v>0</v>
      </c>
    </row>
    <row r="89" spans="1:15" ht="14.65" thickBot="1" x14ac:dyDescent="0.5">
      <c r="A89" s="12" t="s">
        <v>115</v>
      </c>
      <c r="B89" s="48" t="s">
        <v>116</v>
      </c>
      <c r="C89" s="60"/>
      <c r="D89" s="61" t="s">
        <v>274</v>
      </c>
      <c r="E89" s="62">
        <v>0</v>
      </c>
      <c r="F89" s="63">
        <f>C89*E89</f>
        <v>0</v>
      </c>
      <c r="G89" s="73"/>
      <c r="H89" s="62" t="s">
        <v>276</v>
      </c>
      <c r="I89" s="62">
        <v>0</v>
      </c>
      <c r="J89" s="63">
        <f>G89*I89</f>
        <v>0</v>
      </c>
      <c r="K89" s="73"/>
      <c r="L89" s="62" t="s">
        <v>276</v>
      </c>
      <c r="M89" s="62">
        <v>0</v>
      </c>
      <c r="N89" s="63">
        <f t="shared" si="38"/>
        <v>0</v>
      </c>
      <c r="O89" s="74">
        <f t="shared" si="39"/>
        <v>0</v>
      </c>
    </row>
    <row r="90" spans="1:15" ht="14.65" thickBot="1" x14ac:dyDescent="0.5">
      <c r="A90" s="17" t="s">
        <v>224</v>
      </c>
      <c r="B90" s="28" t="s">
        <v>117</v>
      </c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9"/>
    </row>
    <row r="91" spans="1:15" ht="14.65" thickBot="1" x14ac:dyDescent="0.5">
      <c r="A91" s="12" t="s">
        <v>118</v>
      </c>
      <c r="B91" s="48" t="s">
        <v>119</v>
      </c>
      <c r="C91" s="50"/>
      <c r="D91" s="51" t="s">
        <v>274</v>
      </c>
      <c r="E91" s="52">
        <v>0</v>
      </c>
      <c r="F91" s="53">
        <f>C91*E91</f>
        <v>0</v>
      </c>
      <c r="G91" s="70"/>
      <c r="H91" s="52" t="s">
        <v>281</v>
      </c>
      <c r="I91" s="52">
        <v>0</v>
      </c>
      <c r="J91" s="53">
        <f>G91*I91</f>
        <v>0</v>
      </c>
      <c r="K91" s="70"/>
      <c r="L91" s="56" t="s">
        <v>276</v>
      </c>
      <c r="M91" s="52">
        <v>0</v>
      </c>
      <c r="N91" s="53">
        <f>K91*M91</f>
        <v>0</v>
      </c>
      <c r="O91" s="74">
        <f>F91+J91+N91</f>
        <v>0</v>
      </c>
    </row>
    <row r="92" spans="1:15" ht="14.65" thickBot="1" x14ac:dyDescent="0.5">
      <c r="A92" s="16" t="s">
        <v>225</v>
      </c>
      <c r="B92" s="28" t="s">
        <v>120</v>
      </c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9"/>
    </row>
    <row r="93" spans="1:15" x14ac:dyDescent="0.45">
      <c r="A93" s="12" t="s">
        <v>121</v>
      </c>
      <c r="B93" s="48" t="s">
        <v>122</v>
      </c>
      <c r="C93" s="54"/>
      <c r="D93" s="55" t="s">
        <v>274</v>
      </c>
      <c r="E93" s="56">
        <v>0</v>
      </c>
      <c r="F93" s="57">
        <f>C93*E93</f>
        <v>0</v>
      </c>
      <c r="G93" s="71"/>
      <c r="H93" s="56" t="s">
        <v>276</v>
      </c>
      <c r="I93" s="56">
        <v>0</v>
      </c>
      <c r="J93" s="57">
        <f>G93*I93</f>
        <v>0</v>
      </c>
      <c r="K93" s="71"/>
      <c r="L93" s="56" t="s">
        <v>276</v>
      </c>
      <c r="M93" s="56">
        <v>0</v>
      </c>
      <c r="N93" s="57">
        <f t="shared" ref="N93:N94" si="40">K93*M93</f>
        <v>0</v>
      </c>
      <c r="O93" s="74">
        <f t="shared" ref="O93:O94" si="41">F93+J93+N93</f>
        <v>0</v>
      </c>
    </row>
    <row r="94" spans="1:15" ht="14.65" thickBot="1" x14ac:dyDescent="0.5">
      <c r="A94" s="12" t="s">
        <v>123</v>
      </c>
      <c r="B94" s="48" t="s">
        <v>124</v>
      </c>
      <c r="C94" s="60"/>
      <c r="D94" s="61" t="s">
        <v>274</v>
      </c>
      <c r="E94" s="62">
        <v>0</v>
      </c>
      <c r="F94" s="63">
        <f>C94*E94</f>
        <v>0</v>
      </c>
      <c r="G94" s="73"/>
      <c r="H94" s="62" t="s">
        <v>276</v>
      </c>
      <c r="I94" s="62">
        <v>0</v>
      </c>
      <c r="J94" s="63">
        <f>G94*I94</f>
        <v>0</v>
      </c>
      <c r="K94" s="73"/>
      <c r="L94" s="62" t="s">
        <v>276</v>
      </c>
      <c r="M94" s="62">
        <v>0</v>
      </c>
      <c r="N94" s="63">
        <f t="shared" si="40"/>
        <v>0</v>
      </c>
      <c r="O94" s="74">
        <f t="shared" si="41"/>
        <v>0</v>
      </c>
    </row>
    <row r="95" spans="1:15" ht="14.65" thickBot="1" x14ac:dyDescent="0.5">
      <c r="A95" s="16" t="s">
        <v>226</v>
      </c>
      <c r="B95" s="28" t="s">
        <v>125</v>
      </c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9"/>
    </row>
    <row r="96" spans="1:15" x14ac:dyDescent="0.45">
      <c r="A96" s="12" t="s">
        <v>126</v>
      </c>
      <c r="B96" s="48" t="s">
        <v>127</v>
      </c>
      <c r="C96" s="54"/>
      <c r="D96" s="55" t="s">
        <v>274</v>
      </c>
      <c r="E96" s="56">
        <v>0</v>
      </c>
      <c r="F96" s="57">
        <f>-C96*E96</f>
        <v>0</v>
      </c>
      <c r="G96" s="71"/>
      <c r="H96" s="56" t="s">
        <v>280</v>
      </c>
      <c r="I96" s="56">
        <v>0</v>
      </c>
      <c r="J96" s="57">
        <f t="shared" ref="J96:J97" si="42">G96*I96</f>
        <v>0</v>
      </c>
      <c r="K96" s="71"/>
      <c r="L96" s="56" t="s">
        <v>276</v>
      </c>
      <c r="M96" s="56">
        <v>0</v>
      </c>
      <c r="N96" s="57">
        <f t="shared" ref="N96:N98" si="43">K96*M96</f>
        <v>0</v>
      </c>
      <c r="O96" s="74">
        <f t="shared" ref="O96:O98" si="44">F96+J96+N96</f>
        <v>0</v>
      </c>
    </row>
    <row r="97" spans="1:15" x14ac:dyDescent="0.45">
      <c r="A97" s="12" t="s">
        <v>128</v>
      </c>
      <c r="B97" s="48" t="s">
        <v>129</v>
      </c>
      <c r="C97" s="58"/>
      <c r="D97" s="10" t="s">
        <v>274</v>
      </c>
      <c r="E97" s="2">
        <v>0</v>
      </c>
      <c r="F97" s="59">
        <f t="shared" ref="F97:F98" si="45">-C97*E97</f>
        <v>0</v>
      </c>
      <c r="G97" s="72"/>
      <c r="H97" s="2" t="s">
        <v>281</v>
      </c>
      <c r="I97" s="2">
        <v>0</v>
      </c>
      <c r="J97" s="59">
        <f t="shared" si="42"/>
        <v>0</v>
      </c>
      <c r="K97" s="72"/>
      <c r="L97" s="2" t="s">
        <v>276</v>
      </c>
      <c r="M97" s="2">
        <v>0</v>
      </c>
      <c r="N97" s="59">
        <f t="shared" si="43"/>
        <v>0</v>
      </c>
      <c r="O97" s="74">
        <f t="shared" si="44"/>
        <v>0</v>
      </c>
    </row>
    <row r="98" spans="1:15" ht="14.65" thickBot="1" x14ac:dyDescent="0.5">
      <c r="A98" s="12" t="s">
        <v>130</v>
      </c>
      <c r="B98" s="48" t="s">
        <v>131</v>
      </c>
      <c r="C98" s="60"/>
      <c r="D98" s="61" t="s">
        <v>274</v>
      </c>
      <c r="E98" s="110">
        <v>0</v>
      </c>
      <c r="F98" s="106">
        <f t="shared" si="45"/>
        <v>0</v>
      </c>
      <c r="G98" s="119"/>
      <c r="H98" s="110" t="s">
        <v>281</v>
      </c>
      <c r="I98" s="110">
        <v>0</v>
      </c>
      <c r="J98" s="106">
        <f>G98*I98</f>
        <v>0</v>
      </c>
      <c r="K98" s="119"/>
      <c r="L98" s="110" t="s">
        <v>276</v>
      </c>
      <c r="M98" s="62">
        <v>0</v>
      </c>
      <c r="N98" s="63">
        <f t="shared" si="43"/>
        <v>0</v>
      </c>
      <c r="O98" s="74">
        <f t="shared" si="44"/>
        <v>0</v>
      </c>
    </row>
    <row r="99" spans="1:15" ht="14.65" thickBot="1" x14ac:dyDescent="0.5">
      <c r="A99" s="16" t="s">
        <v>227</v>
      </c>
      <c r="B99" s="28" t="s">
        <v>208</v>
      </c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9"/>
    </row>
    <row r="100" spans="1:15" x14ac:dyDescent="0.45">
      <c r="A100" s="12" t="s">
        <v>132</v>
      </c>
      <c r="B100" s="48" t="s">
        <v>133</v>
      </c>
      <c r="C100" s="54"/>
      <c r="D100" s="55" t="s">
        <v>274</v>
      </c>
      <c r="E100" s="56">
        <v>0</v>
      </c>
      <c r="F100" s="57">
        <f>C100*E100</f>
        <v>0</v>
      </c>
      <c r="G100" s="71"/>
      <c r="H100" s="56" t="s">
        <v>281</v>
      </c>
      <c r="I100" s="56">
        <v>0</v>
      </c>
      <c r="J100" s="57">
        <f t="shared" ref="J100:J105" si="46">G100*I100</f>
        <v>0</v>
      </c>
      <c r="K100" s="71"/>
      <c r="L100" s="56" t="s">
        <v>276</v>
      </c>
      <c r="M100" s="56">
        <v>0</v>
      </c>
      <c r="N100" s="57">
        <f t="shared" ref="N100:N106" si="47">K100*M100</f>
        <v>0</v>
      </c>
      <c r="O100" s="74">
        <f t="shared" ref="O100:O106" si="48">F100+J100+N100</f>
        <v>0</v>
      </c>
    </row>
    <row r="101" spans="1:15" x14ac:dyDescent="0.45">
      <c r="A101" s="12" t="s">
        <v>134</v>
      </c>
      <c r="B101" s="48" t="s">
        <v>135</v>
      </c>
      <c r="C101" s="58"/>
      <c r="D101" s="10" t="s">
        <v>274</v>
      </c>
      <c r="E101" s="2">
        <v>0</v>
      </c>
      <c r="F101" s="59">
        <f t="shared" ref="F101:F106" si="49">C101*E101</f>
        <v>0</v>
      </c>
      <c r="G101" s="72"/>
      <c r="H101" s="2" t="s">
        <v>280</v>
      </c>
      <c r="I101" s="2">
        <v>0</v>
      </c>
      <c r="J101" s="59">
        <f t="shared" si="46"/>
        <v>0</v>
      </c>
      <c r="K101" s="72"/>
      <c r="L101" s="2" t="s">
        <v>276</v>
      </c>
      <c r="M101" s="2">
        <v>0</v>
      </c>
      <c r="N101" s="59">
        <f t="shared" si="47"/>
        <v>0</v>
      </c>
      <c r="O101" s="74">
        <f t="shared" si="48"/>
        <v>0</v>
      </c>
    </row>
    <row r="102" spans="1:15" x14ac:dyDescent="0.45">
      <c r="A102" s="12" t="s">
        <v>136</v>
      </c>
      <c r="B102" s="48" t="s">
        <v>137</v>
      </c>
      <c r="C102" s="58"/>
      <c r="D102" s="10" t="s">
        <v>274</v>
      </c>
      <c r="E102" s="2">
        <v>0</v>
      </c>
      <c r="F102" s="59">
        <f t="shared" si="49"/>
        <v>0</v>
      </c>
      <c r="G102" s="72"/>
      <c r="H102" s="2" t="s">
        <v>283</v>
      </c>
      <c r="I102" s="2">
        <v>0</v>
      </c>
      <c r="J102" s="59">
        <f t="shared" si="46"/>
        <v>0</v>
      </c>
      <c r="K102" s="72"/>
      <c r="L102" s="2" t="s">
        <v>276</v>
      </c>
      <c r="M102" s="2">
        <v>0</v>
      </c>
      <c r="N102" s="59">
        <f t="shared" si="47"/>
        <v>0</v>
      </c>
      <c r="O102" s="74">
        <f t="shared" si="48"/>
        <v>0</v>
      </c>
    </row>
    <row r="103" spans="1:15" x14ac:dyDescent="0.45">
      <c r="A103" s="12" t="s">
        <v>138</v>
      </c>
      <c r="B103" s="48" t="s">
        <v>139</v>
      </c>
      <c r="C103" s="58"/>
      <c r="D103" s="10" t="s">
        <v>274</v>
      </c>
      <c r="E103" s="2">
        <v>0</v>
      </c>
      <c r="F103" s="59">
        <f t="shared" si="49"/>
        <v>0</v>
      </c>
      <c r="G103" s="72"/>
      <c r="H103" s="2" t="s">
        <v>283</v>
      </c>
      <c r="I103" s="2">
        <v>0</v>
      </c>
      <c r="J103" s="59">
        <f t="shared" si="46"/>
        <v>0</v>
      </c>
      <c r="K103" s="72"/>
      <c r="L103" s="2" t="s">
        <v>276</v>
      </c>
      <c r="M103" s="2">
        <v>0</v>
      </c>
      <c r="N103" s="59">
        <f t="shared" si="47"/>
        <v>0</v>
      </c>
      <c r="O103" s="74">
        <f t="shared" si="48"/>
        <v>0</v>
      </c>
    </row>
    <row r="104" spans="1:15" x14ac:dyDescent="0.45">
      <c r="A104" s="12" t="s">
        <v>140</v>
      </c>
      <c r="B104" s="48" t="s">
        <v>141</v>
      </c>
      <c r="C104" s="58"/>
      <c r="D104" s="10" t="s">
        <v>274</v>
      </c>
      <c r="E104" s="2">
        <v>0</v>
      </c>
      <c r="F104" s="59">
        <f t="shared" si="49"/>
        <v>0</v>
      </c>
      <c r="G104" s="72"/>
      <c r="H104" s="2" t="s">
        <v>281</v>
      </c>
      <c r="I104" s="2">
        <v>0</v>
      </c>
      <c r="J104" s="59">
        <f t="shared" si="46"/>
        <v>0</v>
      </c>
      <c r="K104" s="72"/>
      <c r="L104" s="2" t="s">
        <v>276</v>
      </c>
      <c r="M104" s="2">
        <v>0</v>
      </c>
      <c r="N104" s="59">
        <f t="shared" si="47"/>
        <v>0</v>
      </c>
      <c r="O104" s="74">
        <f t="shared" si="48"/>
        <v>0</v>
      </c>
    </row>
    <row r="105" spans="1:15" x14ac:dyDescent="0.45">
      <c r="A105" s="12" t="s">
        <v>142</v>
      </c>
      <c r="B105" s="48" t="s">
        <v>143</v>
      </c>
      <c r="C105" s="58"/>
      <c r="D105" s="10" t="s">
        <v>274</v>
      </c>
      <c r="E105" s="2">
        <v>0</v>
      </c>
      <c r="F105" s="59">
        <f t="shared" si="49"/>
        <v>0</v>
      </c>
      <c r="G105" s="72"/>
      <c r="H105" s="2" t="s">
        <v>281</v>
      </c>
      <c r="I105" s="2">
        <v>0</v>
      </c>
      <c r="J105" s="59">
        <f t="shared" si="46"/>
        <v>0</v>
      </c>
      <c r="K105" s="72"/>
      <c r="L105" s="2" t="s">
        <v>276</v>
      </c>
      <c r="M105" s="2">
        <v>0</v>
      </c>
      <c r="N105" s="59">
        <f t="shared" si="47"/>
        <v>0</v>
      </c>
      <c r="O105" s="74">
        <f t="shared" si="48"/>
        <v>0</v>
      </c>
    </row>
    <row r="106" spans="1:15" ht="14.65" thickBot="1" x14ac:dyDescent="0.5">
      <c r="A106" s="12" t="s">
        <v>144</v>
      </c>
      <c r="B106" s="48" t="s">
        <v>145</v>
      </c>
      <c r="C106" s="60"/>
      <c r="D106" s="61" t="s">
        <v>274</v>
      </c>
      <c r="E106" s="62">
        <v>0</v>
      </c>
      <c r="F106" s="63">
        <f t="shared" si="49"/>
        <v>0</v>
      </c>
      <c r="G106" s="73"/>
      <c r="H106" s="62" t="s">
        <v>281</v>
      </c>
      <c r="I106" s="62">
        <v>0</v>
      </c>
      <c r="J106" s="63">
        <f>G106*I106</f>
        <v>0</v>
      </c>
      <c r="K106" s="73"/>
      <c r="L106" s="62" t="s">
        <v>276</v>
      </c>
      <c r="M106" s="62">
        <v>0</v>
      </c>
      <c r="N106" s="63">
        <f t="shared" si="47"/>
        <v>0</v>
      </c>
      <c r="O106" s="74">
        <f t="shared" si="48"/>
        <v>0</v>
      </c>
    </row>
    <row r="107" spans="1:15" ht="14.65" thickBot="1" x14ac:dyDescent="0.5">
      <c r="A107" s="16" t="s">
        <v>228</v>
      </c>
      <c r="B107" s="28" t="s">
        <v>146</v>
      </c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9"/>
    </row>
    <row r="108" spans="1:15" x14ac:dyDescent="0.45">
      <c r="A108" s="12" t="s">
        <v>147</v>
      </c>
      <c r="B108" s="48" t="s">
        <v>148</v>
      </c>
      <c r="C108" s="54"/>
      <c r="D108" s="55" t="s">
        <v>274</v>
      </c>
      <c r="E108" s="56">
        <v>0</v>
      </c>
      <c r="F108" s="57">
        <f>C108*E108</f>
        <v>0</v>
      </c>
      <c r="G108" s="71"/>
      <c r="H108" s="56" t="s">
        <v>281</v>
      </c>
      <c r="I108" s="56">
        <v>0</v>
      </c>
      <c r="J108" s="57">
        <f t="shared" ref="J108:J110" si="50">G108*I108</f>
        <v>0</v>
      </c>
      <c r="K108" s="71"/>
      <c r="L108" s="56" t="s">
        <v>276</v>
      </c>
      <c r="M108" s="56">
        <v>0</v>
      </c>
      <c r="N108" s="57">
        <f t="shared" ref="N108:N111" si="51">K108*M108</f>
        <v>0</v>
      </c>
      <c r="O108" s="74">
        <f t="shared" ref="O108:O111" si="52">F108+J108+N108</f>
        <v>0</v>
      </c>
    </row>
    <row r="109" spans="1:15" x14ac:dyDescent="0.45">
      <c r="A109" s="12" t="s">
        <v>149</v>
      </c>
      <c r="B109" s="48" t="s">
        <v>150</v>
      </c>
      <c r="C109" s="58"/>
      <c r="D109" s="10" t="s">
        <v>274</v>
      </c>
      <c r="E109" s="2">
        <v>0</v>
      </c>
      <c r="F109" s="59">
        <f t="shared" ref="F109:F111" si="53">C109*E109</f>
        <v>0</v>
      </c>
      <c r="G109" s="72"/>
      <c r="H109" s="2" t="s">
        <v>281</v>
      </c>
      <c r="I109" s="2">
        <v>0</v>
      </c>
      <c r="J109" s="59">
        <f t="shared" si="50"/>
        <v>0</v>
      </c>
      <c r="K109" s="72"/>
      <c r="L109" s="2" t="s">
        <v>276</v>
      </c>
      <c r="M109" s="2">
        <v>0</v>
      </c>
      <c r="N109" s="59">
        <f t="shared" si="51"/>
        <v>0</v>
      </c>
      <c r="O109" s="74">
        <f t="shared" si="52"/>
        <v>0</v>
      </c>
    </row>
    <row r="110" spans="1:15" x14ac:dyDescent="0.45">
      <c r="A110" s="12" t="s">
        <v>151</v>
      </c>
      <c r="B110" s="48" t="s">
        <v>152</v>
      </c>
      <c r="C110" s="58"/>
      <c r="D110" s="10" t="s">
        <v>274</v>
      </c>
      <c r="E110" s="2">
        <v>0</v>
      </c>
      <c r="F110" s="59">
        <f t="shared" si="53"/>
        <v>0</v>
      </c>
      <c r="G110" s="72"/>
      <c r="H110" s="2" t="s">
        <v>281</v>
      </c>
      <c r="I110" s="2">
        <v>0</v>
      </c>
      <c r="J110" s="59">
        <f t="shared" si="50"/>
        <v>0</v>
      </c>
      <c r="K110" s="72"/>
      <c r="L110" s="2" t="s">
        <v>276</v>
      </c>
      <c r="M110" s="2">
        <v>0</v>
      </c>
      <c r="N110" s="59">
        <f t="shared" si="51"/>
        <v>0</v>
      </c>
      <c r="O110" s="74">
        <f t="shared" si="52"/>
        <v>0</v>
      </c>
    </row>
    <row r="111" spans="1:15" ht="14.65" thickBot="1" x14ac:dyDescent="0.5">
      <c r="A111" s="12" t="s">
        <v>153</v>
      </c>
      <c r="B111" s="48" t="s">
        <v>154</v>
      </c>
      <c r="C111" s="60"/>
      <c r="D111" s="61" t="s">
        <v>274</v>
      </c>
      <c r="E111" s="62">
        <v>0</v>
      </c>
      <c r="F111" s="63">
        <f t="shared" si="53"/>
        <v>0</v>
      </c>
      <c r="G111" s="73"/>
      <c r="H111" s="62" t="s">
        <v>281</v>
      </c>
      <c r="I111" s="62">
        <v>0</v>
      </c>
      <c r="J111" s="63">
        <f>G111*I111</f>
        <v>0</v>
      </c>
      <c r="K111" s="73"/>
      <c r="L111" s="110" t="s">
        <v>276</v>
      </c>
      <c r="M111" s="62">
        <v>0</v>
      </c>
      <c r="N111" s="63">
        <f t="shared" si="51"/>
        <v>0</v>
      </c>
      <c r="O111" s="74">
        <f t="shared" si="52"/>
        <v>0</v>
      </c>
    </row>
    <row r="112" spans="1:15" ht="14.65" thickBot="1" x14ac:dyDescent="0.5">
      <c r="A112" s="16" t="s">
        <v>229</v>
      </c>
      <c r="B112" s="28" t="s">
        <v>155</v>
      </c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9"/>
    </row>
    <row r="113" spans="1:15" x14ac:dyDescent="0.45">
      <c r="A113" s="12" t="s">
        <v>156</v>
      </c>
      <c r="B113" s="48" t="s">
        <v>157</v>
      </c>
      <c r="C113" s="54"/>
      <c r="D113" s="55" t="s">
        <v>274</v>
      </c>
      <c r="E113" s="56">
        <v>0</v>
      </c>
      <c r="F113" s="57">
        <f>C113*E113</f>
        <v>0</v>
      </c>
      <c r="G113" s="71"/>
      <c r="H113" s="56" t="s">
        <v>280</v>
      </c>
      <c r="I113" s="56">
        <v>0</v>
      </c>
      <c r="J113" s="57">
        <f t="shared" ref="J113:J116" si="54">G113*I113</f>
        <v>0</v>
      </c>
      <c r="K113" s="71"/>
      <c r="L113" s="56" t="s">
        <v>276</v>
      </c>
      <c r="M113" s="56">
        <v>0</v>
      </c>
      <c r="N113" s="57">
        <f t="shared" ref="N113:N117" si="55">K113*M113</f>
        <v>0</v>
      </c>
      <c r="O113" s="74">
        <f t="shared" ref="O113:O117" si="56">F113+J113+N113</f>
        <v>0</v>
      </c>
    </row>
    <row r="114" spans="1:15" x14ac:dyDescent="0.45">
      <c r="A114" s="12" t="s">
        <v>158</v>
      </c>
      <c r="B114" s="48" t="s">
        <v>159</v>
      </c>
      <c r="C114" s="58"/>
      <c r="D114" s="10" t="s">
        <v>274</v>
      </c>
      <c r="E114" s="2">
        <v>0</v>
      </c>
      <c r="F114" s="59">
        <f t="shared" ref="F114:F117" si="57">C114*E114</f>
        <v>0</v>
      </c>
      <c r="G114" s="72"/>
      <c r="H114" s="2" t="s">
        <v>280</v>
      </c>
      <c r="I114" s="2">
        <v>0</v>
      </c>
      <c r="J114" s="59">
        <f t="shared" si="54"/>
        <v>0</v>
      </c>
      <c r="K114" s="72"/>
      <c r="L114" s="2" t="s">
        <v>276</v>
      </c>
      <c r="M114" s="2">
        <v>0</v>
      </c>
      <c r="N114" s="59">
        <f t="shared" si="55"/>
        <v>0</v>
      </c>
      <c r="O114" s="74">
        <f t="shared" si="56"/>
        <v>0</v>
      </c>
    </row>
    <row r="115" spans="1:15" x14ac:dyDescent="0.45">
      <c r="A115" s="12" t="s">
        <v>160</v>
      </c>
      <c r="B115" s="48" t="s">
        <v>248</v>
      </c>
      <c r="C115" s="58"/>
      <c r="D115" s="10" t="s">
        <v>274</v>
      </c>
      <c r="E115" s="2">
        <v>0</v>
      </c>
      <c r="F115" s="59">
        <f t="shared" si="57"/>
        <v>0</v>
      </c>
      <c r="G115" s="72"/>
      <c r="H115" s="2" t="s">
        <v>281</v>
      </c>
      <c r="I115" s="2">
        <v>0</v>
      </c>
      <c r="J115" s="59">
        <f t="shared" si="54"/>
        <v>0</v>
      </c>
      <c r="K115" s="72"/>
      <c r="L115" s="2" t="s">
        <v>276</v>
      </c>
      <c r="M115" s="2">
        <v>0</v>
      </c>
      <c r="N115" s="59">
        <f t="shared" si="55"/>
        <v>0</v>
      </c>
      <c r="O115" s="74">
        <f t="shared" si="56"/>
        <v>0</v>
      </c>
    </row>
    <row r="116" spans="1:15" x14ac:dyDescent="0.45">
      <c r="A116" s="12" t="s">
        <v>161</v>
      </c>
      <c r="B116" s="48" t="s">
        <v>162</v>
      </c>
      <c r="C116" s="58"/>
      <c r="D116" s="10" t="s">
        <v>274</v>
      </c>
      <c r="E116" s="2">
        <v>0</v>
      </c>
      <c r="F116" s="59">
        <f t="shared" si="57"/>
        <v>0</v>
      </c>
      <c r="G116" s="72"/>
      <c r="H116" s="2" t="s">
        <v>281</v>
      </c>
      <c r="I116" s="2">
        <v>0</v>
      </c>
      <c r="J116" s="59">
        <f t="shared" si="54"/>
        <v>0</v>
      </c>
      <c r="K116" s="72"/>
      <c r="L116" s="2" t="s">
        <v>276</v>
      </c>
      <c r="M116" s="2">
        <v>0</v>
      </c>
      <c r="N116" s="59">
        <f t="shared" si="55"/>
        <v>0</v>
      </c>
      <c r="O116" s="74">
        <f t="shared" si="56"/>
        <v>0</v>
      </c>
    </row>
    <row r="117" spans="1:15" ht="14.65" thickBot="1" x14ac:dyDescent="0.5">
      <c r="A117" s="12" t="s">
        <v>163</v>
      </c>
      <c r="B117" s="96" t="s">
        <v>164</v>
      </c>
      <c r="C117" s="60"/>
      <c r="D117" s="61" t="s">
        <v>274</v>
      </c>
      <c r="E117" s="62">
        <v>0</v>
      </c>
      <c r="F117" s="63">
        <f t="shared" si="57"/>
        <v>0</v>
      </c>
      <c r="G117" s="73"/>
      <c r="H117" s="62" t="s">
        <v>281</v>
      </c>
      <c r="I117" s="62">
        <v>0</v>
      </c>
      <c r="J117" s="63">
        <f>G117*I117</f>
        <v>0</v>
      </c>
      <c r="K117" s="73"/>
      <c r="L117" s="62" t="s">
        <v>276</v>
      </c>
      <c r="M117" s="62">
        <v>0</v>
      </c>
      <c r="N117" s="63">
        <f t="shared" si="55"/>
        <v>0</v>
      </c>
      <c r="O117" s="104">
        <f t="shared" si="56"/>
        <v>0</v>
      </c>
    </row>
    <row r="118" spans="1:15" ht="14.65" thickBot="1" x14ac:dyDescent="0.5">
      <c r="A118" s="95" t="s">
        <v>230</v>
      </c>
      <c r="B118" s="120" t="s">
        <v>165</v>
      </c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0"/>
    </row>
    <row r="119" spans="1:15" x14ac:dyDescent="0.45">
      <c r="A119" s="12" t="s">
        <v>166</v>
      </c>
      <c r="B119" s="105" t="s">
        <v>167</v>
      </c>
      <c r="C119" s="54"/>
      <c r="D119" s="55" t="s">
        <v>274</v>
      </c>
      <c r="E119" s="56">
        <v>0</v>
      </c>
      <c r="F119" s="57">
        <f>C119*E119</f>
        <v>0</v>
      </c>
      <c r="G119" s="71"/>
      <c r="H119" s="56" t="s">
        <v>280</v>
      </c>
      <c r="I119" s="56">
        <v>0</v>
      </c>
      <c r="J119" s="57">
        <f t="shared" ref="J119:J122" si="58">G119*I119</f>
        <v>0</v>
      </c>
      <c r="K119" s="71"/>
      <c r="L119" s="56" t="s">
        <v>276</v>
      </c>
      <c r="M119" s="56">
        <v>0</v>
      </c>
      <c r="N119" s="57">
        <f t="shared" ref="N119:N123" si="59">K119*M119</f>
        <v>0</v>
      </c>
      <c r="O119" s="107">
        <f t="shared" ref="O119:O123" si="60">F119+J119+N119</f>
        <v>0</v>
      </c>
    </row>
    <row r="120" spans="1:15" x14ac:dyDescent="0.45">
      <c r="A120" s="12" t="s">
        <v>168</v>
      </c>
      <c r="B120" s="48" t="s">
        <v>169</v>
      </c>
      <c r="C120" s="58"/>
      <c r="D120" s="10" t="s">
        <v>274</v>
      </c>
      <c r="E120" s="2">
        <v>0</v>
      </c>
      <c r="F120" s="59">
        <f t="shared" ref="F120:F123" si="61">C120*E120</f>
        <v>0</v>
      </c>
      <c r="G120" s="72"/>
      <c r="H120" s="2" t="s">
        <v>280</v>
      </c>
      <c r="I120" s="2">
        <v>0</v>
      </c>
      <c r="J120" s="59">
        <f t="shared" si="58"/>
        <v>0</v>
      </c>
      <c r="K120" s="72"/>
      <c r="L120" s="2" t="s">
        <v>276</v>
      </c>
      <c r="M120" s="2">
        <v>0</v>
      </c>
      <c r="N120" s="59">
        <f t="shared" si="59"/>
        <v>0</v>
      </c>
      <c r="O120" s="74">
        <f t="shared" si="60"/>
        <v>0</v>
      </c>
    </row>
    <row r="121" spans="1:15" x14ac:dyDescent="0.45">
      <c r="A121" s="12" t="s">
        <v>170</v>
      </c>
      <c r="B121" s="48" t="s">
        <v>171</v>
      </c>
      <c r="C121" s="58"/>
      <c r="D121" s="10" t="s">
        <v>274</v>
      </c>
      <c r="E121" s="2">
        <v>0</v>
      </c>
      <c r="F121" s="59">
        <f t="shared" si="61"/>
        <v>0</v>
      </c>
      <c r="G121" s="72"/>
      <c r="H121" s="2" t="s">
        <v>280</v>
      </c>
      <c r="I121" s="2">
        <v>0</v>
      </c>
      <c r="J121" s="59">
        <f t="shared" si="58"/>
        <v>0</v>
      </c>
      <c r="K121" s="72"/>
      <c r="L121" s="2" t="s">
        <v>276</v>
      </c>
      <c r="M121" s="2">
        <v>0</v>
      </c>
      <c r="N121" s="59">
        <f t="shared" si="59"/>
        <v>0</v>
      </c>
      <c r="O121" s="74">
        <f t="shared" si="60"/>
        <v>0</v>
      </c>
    </row>
    <row r="122" spans="1:15" x14ac:dyDescent="0.45">
      <c r="A122" s="12" t="s">
        <v>172</v>
      </c>
      <c r="B122" s="48" t="s">
        <v>173</v>
      </c>
      <c r="C122" s="58"/>
      <c r="D122" s="10" t="s">
        <v>274</v>
      </c>
      <c r="E122" s="2">
        <v>0</v>
      </c>
      <c r="F122" s="59">
        <f t="shared" si="61"/>
        <v>0</v>
      </c>
      <c r="G122" s="72"/>
      <c r="H122" s="2" t="s">
        <v>280</v>
      </c>
      <c r="I122" s="2">
        <v>0</v>
      </c>
      <c r="J122" s="59">
        <f t="shared" si="58"/>
        <v>0</v>
      </c>
      <c r="K122" s="72"/>
      <c r="L122" s="2" t="s">
        <v>276</v>
      </c>
      <c r="M122" s="2">
        <v>0</v>
      </c>
      <c r="N122" s="59">
        <f t="shared" si="59"/>
        <v>0</v>
      </c>
      <c r="O122" s="74">
        <f t="shared" si="60"/>
        <v>0</v>
      </c>
    </row>
    <row r="123" spans="1:15" ht="14.65" thickBot="1" x14ac:dyDescent="0.5">
      <c r="A123" s="12" t="s">
        <v>174</v>
      </c>
      <c r="B123" s="48" t="s">
        <v>175</v>
      </c>
      <c r="C123" s="60"/>
      <c r="D123" s="61" t="s">
        <v>274</v>
      </c>
      <c r="E123" s="62">
        <v>0</v>
      </c>
      <c r="F123" s="63">
        <f t="shared" si="61"/>
        <v>0</v>
      </c>
      <c r="G123" s="73"/>
      <c r="H123" s="62" t="s">
        <v>280</v>
      </c>
      <c r="I123" s="62">
        <v>0</v>
      </c>
      <c r="J123" s="63">
        <f>G123*I123</f>
        <v>0</v>
      </c>
      <c r="K123" s="73"/>
      <c r="L123" s="62" t="s">
        <v>276</v>
      </c>
      <c r="M123" s="62">
        <v>0</v>
      </c>
      <c r="N123" s="63">
        <f t="shared" si="59"/>
        <v>0</v>
      </c>
      <c r="O123" s="74">
        <f t="shared" si="60"/>
        <v>0</v>
      </c>
    </row>
    <row r="124" spans="1:15" ht="14.65" thickBot="1" x14ac:dyDescent="0.5">
      <c r="A124" s="17" t="s">
        <v>231</v>
      </c>
      <c r="B124" s="26" t="s">
        <v>176</v>
      </c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27"/>
    </row>
    <row r="125" spans="1:15" x14ac:dyDescent="0.45">
      <c r="A125" s="12" t="s">
        <v>177</v>
      </c>
      <c r="B125" s="48" t="s">
        <v>178</v>
      </c>
      <c r="C125" s="54"/>
      <c r="D125" s="55" t="s">
        <v>274</v>
      </c>
      <c r="E125" s="56">
        <v>0</v>
      </c>
      <c r="F125" s="57">
        <f>C125*E125</f>
        <v>0</v>
      </c>
      <c r="G125" s="71"/>
      <c r="H125" s="56" t="s">
        <v>281</v>
      </c>
      <c r="I125" s="56">
        <v>0</v>
      </c>
      <c r="J125" s="57">
        <f t="shared" ref="J125:J127" si="62">G125*I125</f>
        <v>0</v>
      </c>
      <c r="K125" s="71"/>
      <c r="L125" s="56" t="s">
        <v>276</v>
      </c>
      <c r="M125" s="56">
        <v>0</v>
      </c>
      <c r="N125" s="57">
        <f t="shared" ref="N125:N128" si="63">K125*M125</f>
        <v>0</v>
      </c>
      <c r="O125" s="74">
        <f t="shared" ref="O125:O128" si="64">F125+J125+N125</f>
        <v>0</v>
      </c>
    </row>
    <row r="126" spans="1:15" x14ac:dyDescent="0.45">
      <c r="A126" s="12" t="s">
        <v>179</v>
      </c>
      <c r="B126" s="48" t="s">
        <v>180</v>
      </c>
      <c r="C126" s="58"/>
      <c r="D126" s="10" t="s">
        <v>274</v>
      </c>
      <c r="E126" s="2">
        <v>0</v>
      </c>
      <c r="F126" s="59">
        <f t="shared" ref="F126:F128" si="65">C126*E126</f>
        <v>0</v>
      </c>
      <c r="G126" s="72"/>
      <c r="H126" s="2" t="s">
        <v>281</v>
      </c>
      <c r="I126" s="2">
        <v>0</v>
      </c>
      <c r="J126" s="59">
        <f t="shared" si="62"/>
        <v>0</v>
      </c>
      <c r="K126" s="72"/>
      <c r="L126" s="2" t="s">
        <v>276</v>
      </c>
      <c r="M126" s="2">
        <v>0</v>
      </c>
      <c r="N126" s="59">
        <f t="shared" si="63"/>
        <v>0</v>
      </c>
      <c r="O126" s="74">
        <f t="shared" si="64"/>
        <v>0</v>
      </c>
    </row>
    <row r="127" spans="1:15" x14ac:dyDescent="0.45">
      <c r="A127" s="12" t="s">
        <v>181</v>
      </c>
      <c r="B127" s="48" t="s">
        <v>182</v>
      </c>
      <c r="C127" s="58"/>
      <c r="D127" s="10" t="s">
        <v>274</v>
      </c>
      <c r="E127" s="2">
        <v>0</v>
      </c>
      <c r="F127" s="59">
        <f t="shared" si="65"/>
        <v>0</v>
      </c>
      <c r="G127" s="72"/>
      <c r="H127" s="2" t="s">
        <v>281</v>
      </c>
      <c r="I127" s="2">
        <v>0</v>
      </c>
      <c r="J127" s="59">
        <f t="shared" si="62"/>
        <v>0</v>
      </c>
      <c r="K127" s="72"/>
      <c r="L127" s="2" t="s">
        <v>276</v>
      </c>
      <c r="M127" s="2">
        <v>0</v>
      </c>
      <c r="N127" s="59">
        <f t="shared" si="63"/>
        <v>0</v>
      </c>
      <c r="O127" s="74">
        <f t="shared" si="64"/>
        <v>0</v>
      </c>
    </row>
    <row r="128" spans="1:15" ht="14.65" thickBot="1" x14ac:dyDescent="0.5">
      <c r="A128" s="12" t="s">
        <v>183</v>
      </c>
      <c r="B128" s="48" t="s">
        <v>184</v>
      </c>
      <c r="C128" s="60"/>
      <c r="D128" s="61" t="s">
        <v>274</v>
      </c>
      <c r="E128" s="62">
        <v>0</v>
      </c>
      <c r="F128" s="63">
        <f t="shared" si="65"/>
        <v>0</v>
      </c>
      <c r="G128" s="73"/>
      <c r="H128" s="62" t="s">
        <v>281</v>
      </c>
      <c r="I128" s="62">
        <v>0</v>
      </c>
      <c r="J128" s="63">
        <f>G128*I128</f>
        <v>0</v>
      </c>
      <c r="K128" s="73"/>
      <c r="L128" s="62" t="s">
        <v>276</v>
      </c>
      <c r="M128" s="62">
        <v>0</v>
      </c>
      <c r="N128" s="63">
        <f t="shared" si="63"/>
        <v>0</v>
      </c>
      <c r="O128" s="74">
        <f t="shared" si="64"/>
        <v>0</v>
      </c>
    </row>
    <row r="129" spans="1:15" ht="14.65" thickBot="1" x14ac:dyDescent="0.5">
      <c r="A129" s="16" t="s">
        <v>232</v>
      </c>
      <c r="B129" s="28" t="s">
        <v>185</v>
      </c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9"/>
    </row>
    <row r="130" spans="1:15" x14ac:dyDescent="0.45">
      <c r="A130" s="12" t="s">
        <v>186</v>
      </c>
      <c r="B130" s="48" t="s">
        <v>187</v>
      </c>
      <c r="C130" s="54"/>
      <c r="D130" s="55" t="s">
        <v>274</v>
      </c>
      <c r="E130" s="56">
        <v>0</v>
      </c>
      <c r="F130" s="57">
        <f>C130*E130</f>
        <v>0</v>
      </c>
      <c r="G130" s="71"/>
      <c r="H130" s="56" t="s">
        <v>278</v>
      </c>
      <c r="I130" s="56">
        <v>0</v>
      </c>
      <c r="J130" s="57">
        <f t="shared" ref="J130:J134" si="66">G130*I130</f>
        <v>0</v>
      </c>
      <c r="K130" s="71"/>
      <c r="L130" s="56" t="s">
        <v>276</v>
      </c>
      <c r="M130" s="56">
        <v>0</v>
      </c>
      <c r="N130" s="57">
        <f t="shared" ref="N130:N135" si="67">K130*M130</f>
        <v>0</v>
      </c>
      <c r="O130" s="74">
        <f t="shared" ref="O130:O134" si="68">F130+J130+N130</f>
        <v>0</v>
      </c>
    </row>
    <row r="131" spans="1:15" x14ac:dyDescent="0.45">
      <c r="A131" s="12" t="s">
        <v>188</v>
      </c>
      <c r="B131" s="48" t="s">
        <v>189</v>
      </c>
      <c r="C131" s="58"/>
      <c r="D131" s="10" t="s">
        <v>274</v>
      </c>
      <c r="E131" s="2">
        <v>0</v>
      </c>
      <c r="F131" s="59">
        <f t="shared" ref="F131:F135" si="69">C131*E131</f>
        <v>0</v>
      </c>
      <c r="G131" s="72"/>
      <c r="H131" s="2" t="s">
        <v>278</v>
      </c>
      <c r="I131" s="2">
        <v>0</v>
      </c>
      <c r="J131" s="59">
        <f t="shared" si="66"/>
        <v>0</v>
      </c>
      <c r="K131" s="72"/>
      <c r="L131" s="2" t="s">
        <v>276</v>
      </c>
      <c r="M131" s="2">
        <v>0</v>
      </c>
      <c r="N131" s="59">
        <f t="shared" si="67"/>
        <v>0</v>
      </c>
      <c r="O131" s="74">
        <f t="shared" si="68"/>
        <v>0</v>
      </c>
    </row>
    <row r="132" spans="1:15" x14ac:dyDescent="0.45">
      <c r="A132" s="12" t="s">
        <v>190</v>
      </c>
      <c r="B132" s="48" t="s">
        <v>191</v>
      </c>
      <c r="C132" s="58"/>
      <c r="D132" s="10" t="s">
        <v>274</v>
      </c>
      <c r="E132" s="2">
        <v>0</v>
      </c>
      <c r="F132" s="59">
        <f t="shared" si="69"/>
        <v>0</v>
      </c>
      <c r="G132" s="72"/>
      <c r="H132" s="2" t="s">
        <v>278</v>
      </c>
      <c r="I132" s="2">
        <v>0</v>
      </c>
      <c r="J132" s="59">
        <f t="shared" si="66"/>
        <v>0</v>
      </c>
      <c r="K132" s="72"/>
      <c r="L132" s="2" t="s">
        <v>276</v>
      </c>
      <c r="M132" s="2">
        <v>0</v>
      </c>
      <c r="N132" s="59">
        <f t="shared" si="67"/>
        <v>0</v>
      </c>
      <c r="O132" s="74">
        <f t="shared" si="68"/>
        <v>0</v>
      </c>
    </row>
    <row r="133" spans="1:15" x14ac:dyDescent="0.45">
      <c r="A133" s="12" t="s">
        <v>192</v>
      </c>
      <c r="B133" s="48" t="s">
        <v>193</v>
      </c>
      <c r="C133" s="58"/>
      <c r="D133" s="10" t="s">
        <v>274</v>
      </c>
      <c r="E133" s="2">
        <v>0</v>
      </c>
      <c r="F133" s="59">
        <f t="shared" si="69"/>
        <v>0</v>
      </c>
      <c r="G133" s="72"/>
      <c r="H133" s="2" t="s">
        <v>276</v>
      </c>
      <c r="I133" s="2">
        <v>0</v>
      </c>
      <c r="J133" s="59">
        <f t="shared" si="66"/>
        <v>0</v>
      </c>
      <c r="K133" s="72"/>
      <c r="L133" s="2" t="s">
        <v>276</v>
      </c>
      <c r="M133" s="2">
        <v>0</v>
      </c>
      <c r="N133" s="59">
        <f t="shared" si="67"/>
        <v>0</v>
      </c>
      <c r="O133" s="74">
        <f t="shared" si="68"/>
        <v>0</v>
      </c>
    </row>
    <row r="134" spans="1:15" x14ac:dyDescent="0.45">
      <c r="A134" s="12" t="s">
        <v>194</v>
      </c>
      <c r="B134" s="48" t="s">
        <v>195</v>
      </c>
      <c r="C134" s="58"/>
      <c r="D134" s="10" t="s">
        <v>274</v>
      </c>
      <c r="E134" s="2">
        <v>0</v>
      </c>
      <c r="F134" s="59">
        <f t="shared" si="69"/>
        <v>0</v>
      </c>
      <c r="G134" s="72"/>
      <c r="H134" s="2" t="s">
        <v>276</v>
      </c>
      <c r="I134" s="2">
        <v>0</v>
      </c>
      <c r="J134" s="59">
        <f t="shared" si="66"/>
        <v>0</v>
      </c>
      <c r="K134" s="72"/>
      <c r="L134" s="2" t="s">
        <v>276</v>
      </c>
      <c r="M134" s="2">
        <v>0</v>
      </c>
      <c r="N134" s="59">
        <f t="shared" si="67"/>
        <v>0</v>
      </c>
      <c r="O134" s="74">
        <f t="shared" si="68"/>
        <v>0</v>
      </c>
    </row>
    <row r="135" spans="1:15" ht="14.65" thickBot="1" x14ac:dyDescent="0.5">
      <c r="A135" s="12" t="s">
        <v>196</v>
      </c>
      <c r="B135" s="48" t="s">
        <v>197</v>
      </c>
      <c r="C135" s="60"/>
      <c r="D135" s="61" t="s">
        <v>274</v>
      </c>
      <c r="E135" s="62">
        <v>0</v>
      </c>
      <c r="F135" s="63">
        <f t="shared" si="69"/>
        <v>0</v>
      </c>
      <c r="G135" s="73"/>
      <c r="H135" s="62" t="s">
        <v>277</v>
      </c>
      <c r="I135" s="62">
        <v>0</v>
      </c>
      <c r="J135" s="63">
        <f t="shared" ref="J135:J139" si="70">G135*I135</f>
        <v>0</v>
      </c>
      <c r="K135" s="73"/>
      <c r="L135" s="62" t="s">
        <v>276</v>
      </c>
      <c r="M135" s="62">
        <v>0</v>
      </c>
      <c r="N135" s="63">
        <f t="shared" si="67"/>
        <v>0</v>
      </c>
      <c r="O135" s="74">
        <f>F135+J135+N135</f>
        <v>0</v>
      </c>
    </row>
    <row r="136" spans="1:15" ht="14.65" thickBot="1" x14ac:dyDescent="0.5">
      <c r="A136" s="16" t="s">
        <v>233</v>
      </c>
      <c r="B136" s="28" t="s">
        <v>198</v>
      </c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9"/>
    </row>
    <row r="137" spans="1:15" x14ac:dyDescent="0.45">
      <c r="A137" s="12" t="s">
        <v>199</v>
      </c>
      <c r="B137" s="48" t="s">
        <v>247</v>
      </c>
      <c r="C137" s="54"/>
      <c r="D137" s="55" t="s">
        <v>274</v>
      </c>
      <c r="E137" s="56">
        <v>0</v>
      </c>
      <c r="F137" s="57">
        <f>C137*E137</f>
        <v>0</v>
      </c>
      <c r="G137" s="71"/>
      <c r="H137" s="56" t="s">
        <v>278</v>
      </c>
      <c r="I137" s="56">
        <v>0</v>
      </c>
      <c r="J137" s="57">
        <f t="shared" si="70"/>
        <v>0</v>
      </c>
      <c r="K137" s="71"/>
      <c r="L137" s="56" t="s">
        <v>276</v>
      </c>
      <c r="M137" s="56">
        <v>0</v>
      </c>
      <c r="N137" s="57">
        <f t="shared" ref="N137:N139" si="71">K137*M137</f>
        <v>0</v>
      </c>
      <c r="O137" s="74">
        <f t="shared" ref="O137:O139" si="72">F137+J137+N137</f>
        <v>0</v>
      </c>
    </row>
    <row r="138" spans="1:15" x14ac:dyDescent="0.45">
      <c r="A138" s="12" t="s">
        <v>200</v>
      </c>
      <c r="B138" s="48" t="s">
        <v>201</v>
      </c>
      <c r="C138" s="58"/>
      <c r="D138" s="10" t="s">
        <v>274</v>
      </c>
      <c r="E138" s="2">
        <v>0</v>
      </c>
      <c r="F138" s="59">
        <f t="shared" ref="F138:F139" si="73">C138*E138</f>
        <v>0</v>
      </c>
      <c r="G138" s="72"/>
      <c r="H138" s="2" t="s">
        <v>276</v>
      </c>
      <c r="I138" s="2">
        <v>0</v>
      </c>
      <c r="J138" s="59">
        <f t="shared" si="70"/>
        <v>0</v>
      </c>
      <c r="K138" s="72"/>
      <c r="L138" s="2" t="s">
        <v>276</v>
      </c>
      <c r="M138" s="2">
        <v>0</v>
      </c>
      <c r="N138" s="59">
        <f t="shared" si="71"/>
        <v>0</v>
      </c>
      <c r="O138" s="74">
        <f t="shared" si="72"/>
        <v>0</v>
      </c>
    </row>
    <row r="139" spans="1:15" ht="14.65" thickBot="1" x14ac:dyDescent="0.5">
      <c r="A139" s="12" t="s">
        <v>202</v>
      </c>
      <c r="B139" s="48" t="s">
        <v>203</v>
      </c>
      <c r="C139" s="60"/>
      <c r="D139" s="61" t="s">
        <v>274</v>
      </c>
      <c r="E139" s="62">
        <v>0</v>
      </c>
      <c r="F139" s="63">
        <f t="shared" si="73"/>
        <v>0</v>
      </c>
      <c r="G139" s="73"/>
      <c r="H139" s="62" t="s">
        <v>276</v>
      </c>
      <c r="I139" s="62">
        <v>0</v>
      </c>
      <c r="J139" s="63">
        <f t="shared" si="70"/>
        <v>0</v>
      </c>
      <c r="K139" s="73"/>
      <c r="L139" s="62" t="s">
        <v>276</v>
      </c>
      <c r="M139" s="62">
        <v>0</v>
      </c>
      <c r="N139" s="63">
        <f t="shared" si="71"/>
        <v>0</v>
      </c>
      <c r="O139" s="74">
        <f t="shared" si="72"/>
        <v>0</v>
      </c>
    </row>
    <row r="140" spans="1:15" x14ac:dyDescent="0.45">
      <c r="A140" s="32"/>
      <c r="B140" s="33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34"/>
    </row>
    <row r="141" spans="1:15" x14ac:dyDescent="0.45">
      <c r="A141" s="18"/>
      <c r="B141" s="35" t="s">
        <v>246</v>
      </c>
      <c r="C141" s="35"/>
      <c r="D141" s="35"/>
      <c r="E141" s="35"/>
      <c r="F141" s="35"/>
      <c r="G141" s="35"/>
      <c r="H141" s="35"/>
      <c r="I141" s="35"/>
      <c r="J141" s="35"/>
      <c r="K141" s="35"/>
      <c r="L141" s="37"/>
      <c r="M141" s="37"/>
      <c r="N141" s="19"/>
      <c r="O141" s="3">
        <f t="shared" ref="O133:O146" si="74">SUM(E141:N141)</f>
        <v>0</v>
      </c>
    </row>
    <row r="142" spans="1:15" x14ac:dyDescent="0.45">
      <c r="A142" s="18"/>
      <c r="B142" s="35" t="s">
        <v>242</v>
      </c>
      <c r="C142" s="35"/>
      <c r="D142" s="35"/>
      <c r="E142" s="35"/>
      <c r="F142" s="35"/>
      <c r="G142" s="35"/>
      <c r="H142" s="35"/>
      <c r="I142" s="35"/>
      <c r="J142" s="35"/>
      <c r="K142" s="35"/>
      <c r="L142" s="37"/>
      <c r="M142" s="37"/>
      <c r="N142" s="19"/>
      <c r="O142" s="3">
        <f t="shared" si="74"/>
        <v>0</v>
      </c>
    </row>
    <row r="143" spans="1:15" x14ac:dyDescent="0.45">
      <c r="A143" s="18"/>
      <c r="B143" s="35" t="s">
        <v>243</v>
      </c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6"/>
      <c r="O143" s="3">
        <f t="shared" si="74"/>
        <v>0</v>
      </c>
    </row>
    <row r="144" spans="1:15" x14ac:dyDescent="0.45">
      <c r="A144" s="18"/>
      <c r="B144" s="35" t="s">
        <v>244</v>
      </c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6"/>
      <c r="O144" s="3">
        <f t="shared" si="74"/>
        <v>0</v>
      </c>
    </row>
    <row r="145" spans="1:15" x14ac:dyDescent="0.45">
      <c r="A145" s="18"/>
      <c r="B145" s="35" t="s">
        <v>245</v>
      </c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6"/>
      <c r="O145" s="3">
        <f t="shared" si="74"/>
        <v>0</v>
      </c>
    </row>
    <row r="146" spans="1:15" x14ac:dyDescent="0.45">
      <c r="A146" s="18"/>
      <c r="B146" s="37" t="s">
        <v>279</v>
      </c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87"/>
      <c r="O146" s="3">
        <f t="shared" si="74"/>
        <v>0</v>
      </c>
    </row>
    <row r="147" spans="1:15" ht="14.65" thickBot="1" x14ac:dyDescent="0.5">
      <c r="A147" s="88" t="s">
        <v>241</v>
      </c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90"/>
      <c r="O147" s="4">
        <f>SUM(O13:O146)</f>
        <v>0</v>
      </c>
    </row>
    <row r="148" spans="1:15" x14ac:dyDescent="0.45">
      <c r="A148" s="6"/>
      <c r="B148" s="1"/>
      <c r="C148" s="1"/>
      <c r="D148" s="1"/>
    </row>
    <row r="149" spans="1:15" x14ac:dyDescent="0.45">
      <c r="A149" s="6"/>
      <c r="B149" s="1"/>
      <c r="C149" s="1"/>
      <c r="D149" s="1"/>
    </row>
    <row r="150" spans="1:15" x14ac:dyDescent="0.45">
      <c r="A150" s="6"/>
      <c r="B150" s="1"/>
      <c r="C150" s="1"/>
      <c r="D150" s="1"/>
    </row>
    <row r="151" spans="1:15" x14ac:dyDescent="0.45">
      <c r="A151" s="6"/>
      <c r="B151" s="1"/>
      <c r="C151" s="1"/>
      <c r="D151" s="1"/>
    </row>
    <row r="152" spans="1:15" x14ac:dyDescent="0.45">
      <c r="A152" s="6"/>
      <c r="B152" s="5"/>
      <c r="C152" s="5"/>
      <c r="D152" s="5"/>
    </row>
    <row r="153" spans="1:15" x14ac:dyDescent="0.45">
      <c r="A153" s="6"/>
      <c r="B153" s="1"/>
      <c r="C153" s="1"/>
      <c r="D153" s="1"/>
    </row>
  </sheetData>
  <mergeCells count="40">
    <mergeCell ref="C10:F10"/>
    <mergeCell ref="G10:J10"/>
    <mergeCell ref="K10:N10"/>
    <mergeCell ref="B145:N145"/>
    <mergeCell ref="B17:O17"/>
    <mergeCell ref="B12:O12"/>
    <mergeCell ref="B90:O90"/>
    <mergeCell ref="B87:O87"/>
    <mergeCell ref="B81:O81"/>
    <mergeCell ref="B79:O79"/>
    <mergeCell ref="B72:O72"/>
    <mergeCell ref="B64:O64"/>
    <mergeCell ref="B28:O28"/>
    <mergeCell ref="B20:O20"/>
    <mergeCell ref="B92:O92"/>
    <mergeCell ref="B141:K141"/>
    <mergeCell ref="B142:K142"/>
    <mergeCell ref="B143:N143"/>
    <mergeCell ref="B144:N144"/>
    <mergeCell ref="A147:N147"/>
    <mergeCell ref="B124:O124"/>
    <mergeCell ref="B118:O118"/>
    <mergeCell ref="B112:O112"/>
    <mergeCell ref="A7:N7"/>
    <mergeCell ref="A8:N8"/>
    <mergeCell ref="A140:O140"/>
    <mergeCell ref="B136:O136"/>
    <mergeCell ref="B129:O129"/>
    <mergeCell ref="B38:O38"/>
    <mergeCell ref="B31:O31"/>
    <mergeCell ref="B56:O56"/>
    <mergeCell ref="B46:O46"/>
    <mergeCell ref="B107:O107"/>
    <mergeCell ref="B99:O99"/>
    <mergeCell ref="B95:O95"/>
    <mergeCell ref="A1:O1"/>
    <mergeCell ref="A2:O2"/>
    <mergeCell ref="A4:B4"/>
    <mergeCell ref="A5:N5"/>
    <mergeCell ref="A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MSTS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Ham, Shawna L (CONTR)</dc:creator>
  <cp:lastModifiedBy>Ham, Shawna L (CONTR)</cp:lastModifiedBy>
  <dcterms:created xsi:type="dcterms:W3CDTF">2026-01-08T15:39:32Z</dcterms:created>
  <dcterms:modified xsi:type="dcterms:W3CDTF">2026-01-08T22:44:07Z</dcterms:modified>
</cp:coreProperties>
</file>