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ntsops\efs\NLV\PROCURE\BUYERS FOLDER\CALLAHAN\1-Current Work\SOL-0001153- RSL-N Doors\SECTION B - SOLICITATION\B-1 REQUEST FOR PROPOSAL - REQUEST FOR QUOTE\"/>
    </mc:Choice>
  </mc:AlternateContent>
  <xr:revisionPtr revIDLastSave="0" documentId="13_ncr:1_{4C7178C0-D2F0-47EC-9357-061BC3B303B6}" xr6:coauthVersionLast="47" xr6:coauthVersionMax="47" xr10:uidLastSave="{00000000-0000-0000-0000-000000000000}"/>
  <bookViews>
    <workbookView xWindow="28740" yWindow="-60" windowWidth="28920" windowHeight="15720" xr2:uid="{00000000-000D-0000-FFFF-FFFF00000000}"/>
  </bookViews>
  <sheets>
    <sheet name="Rate Schedule A Labor" sheetId="1" r:id="rId1"/>
    <sheet name="PLA Labor Classifications" sheetId="3" r:id="rId2"/>
  </sheets>
  <definedNames>
    <definedName name="_xlnm.Print_Area" localSheetId="0">'Rate Schedule A Labor'!$A$1:$L$68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 l="1"/>
  <c r="F47" i="1"/>
  <c r="G47" i="1" s="1"/>
  <c r="F48" i="1"/>
  <c r="G48" i="1" s="1"/>
  <c r="F49" i="1"/>
  <c r="G49" i="1" s="1"/>
  <c r="F50" i="1"/>
  <c r="G50" i="1" s="1"/>
  <c r="F51" i="1"/>
  <c r="G51" i="1" s="1"/>
  <c r="F52" i="1"/>
  <c r="G52" i="1" s="1"/>
  <c r="F53" i="1"/>
  <c r="G53" i="1" s="1"/>
  <c r="F54" i="1"/>
  <c r="G54" i="1" s="1"/>
  <c r="F55" i="1"/>
  <c r="G55" i="1" s="1"/>
  <c r="F56" i="1"/>
  <c r="G56" i="1" s="1"/>
  <c r="J56" i="1" s="1"/>
  <c r="F57" i="1"/>
  <c r="G57" i="1" s="1"/>
  <c r="H57" i="1" s="1"/>
  <c r="F58" i="1"/>
  <c r="F59" i="1"/>
  <c r="G59" i="1" s="1"/>
  <c r="F60" i="1"/>
  <c r="G60" i="1" s="1"/>
  <c r="F61" i="1"/>
  <c r="G61" i="1" s="1"/>
  <c r="F62" i="1"/>
  <c r="G62" i="1" s="1"/>
  <c r="F63" i="1"/>
  <c r="G63" i="1" s="1"/>
  <c r="F64" i="1"/>
  <c r="F65" i="1"/>
  <c r="G65" i="1" s="1"/>
  <c r="F66" i="1"/>
  <c r="F67" i="1"/>
  <c r="G67" i="1" s="1"/>
  <c r="F68" i="1"/>
  <c r="G68" i="1" s="1"/>
  <c r="J68" i="1" s="1"/>
  <c r="F69" i="1"/>
  <c r="G69" i="1" s="1"/>
  <c r="H69" i="1" s="1"/>
  <c r="F70" i="1"/>
  <c r="G70" i="1" s="1"/>
  <c r="F71" i="1"/>
  <c r="G71" i="1" s="1"/>
  <c r="F78" i="1"/>
  <c r="G78" i="1" s="1"/>
  <c r="F79" i="1"/>
  <c r="G79" i="1" s="1"/>
  <c r="F80" i="1"/>
  <c r="F81" i="1"/>
  <c r="G81" i="1" s="1"/>
  <c r="H81" i="1" s="1"/>
  <c r="F82" i="1"/>
  <c r="F83" i="1"/>
  <c r="G83" i="1" s="1"/>
  <c r="F84" i="1"/>
  <c r="G84" i="1" s="1"/>
  <c r="F46" i="1"/>
  <c r="F72" i="1"/>
  <c r="F73" i="1"/>
  <c r="F74" i="1"/>
  <c r="G74" i="1" s="1"/>
  <c r="J74" i="1" s="1"/>
  <c r="F75" i="1"/>
  <c r="F76" i="1"/>
  <c r="F77" i="1"/>
  <c r="F85" i="1"/>
  <c r="F86" i="1"/>
  <c r="G86" i="1" s="1"/>
  <c r="J86" i="1" s="1"/>
  <c r="F87" i="1"/>
  <c r="F88" i="1"/>
  <c r="F89" i="1"/>
  <c r="F90" i="1"/>
  <c r="F91" i="1"/>
  <c r="F92" i="1"/>
  <c r="F93" i="1"/>
  <c r="G93" i="1" s="1"/>
  <c r="J93" i="1" s="1"/>
  <c r="F36" i="1"/>
  <c r="F37" i="1"/>
  <c r="F38" i="1"/>
  <c r="F39" i="1"/>
  <c r="F35" i="1"/>
  <c r="G35" i="1" s="1"/>
  <c r="G40" i="1" l="1"/>
  <c r="H59" i="1"/>
  <c r="I59" i="1" s="1"/>
  <c r="J59" i="1"/>
  <c r="H65" i="1"/>
  <c r="I65" i="1" s="1"/>
  <c r="I69" i="1"/>
  <c r="I57" i="1"/>
  <c r="H62" i="1"/>
  <c r="I62" i="1" s="1"/>
  <c r="J61" i="1"/>
  <c r="H61" i="1"/>
  <c r="I61" i="1" s="1"/>
  <c r="H71" i="1"/>
  <c r="J71" i="1"/>
  <c r="I71" i="1"/>
  <c r="H47" i="1"/>
  <c r="I47" i="1" s="1"/>
  <c r="J47" i="1"/>
  <c r="H55" i="1"/>
  <c r="I55" i="1" s="1"/>
  <c r="H51" i="1"/>
  <c r="I51" i="1" s="1"/>
  <c r="H53" i="1"/>
  <c r="I53" i="1" s="1"/>
  <c r="H67" i="1"/>
  <c r="H63" i="1"/>
  <c r="I63" i="1" s="1"/>
  <c r="J54" i="1"/>
  <c r="H50" i="1"/>
  <c r="I50" i="1" s="1"/>
  <c r="J57" i="1"/>
  <c r="J65" i="1"/>
  <c r="G66" i="1"/>
  <c r="J66" i="1" s="1"/>
  <c r="J69" i="1"/>
  <c r="H54" i="1"/>
  <c r="I54" i="1" s="1"/>
  <c r="H70" i="1"/>
  <c r="I70" i="1" s="1"/>
  <c r="G58" i="1"/>
  <c r="H58" i="1" s="1"/>
  <c r="I58" i="1" s="1"/>
  <c r="J53" i="1"/>
  <c r="J52" i="1"/>
  <c r="H52" i="1"/>
  <c r="I52" i="1" s="1"/>
  <c r="H49" i="1"/>
  <c r="I49" i="1" s="1"/>
  <c r="J49" i="1"/>
  <c r="G64" i="1"/>
  <c r="J64" i="1" s="1"/>
  <c r="J63" i="1"/>
  <c r="J51" i="1"/>
  <c r="J70" i="1"/>
  <c r="H68" i="1"/>
  <c r="I68" i="1" s="1"/>
  <c r="H56" i="1"/>
  <c r="I56" i="1" s="1"/>
  <c r="J48" i="1"/>
  <c r="H48" i="1"/>
  <c r="I48" i="1" s="1"/>
  <c r="J60" i="1"/>
  <c r="J67" i="1"/>
  <c r="J55" i="1"/>
  <c r="I67" i="1"/>
  <c r="J62" i="1"/>
  <c r="H60" i="1"/>
  <c r="I60" i="1" s="1"/>
  <c r="J50" i="1"/>
  <c r="I81" i="1"/>
  <c r="H84" i="1"/>
  <c r="I84" i="1" s="1"/>
  <c r="J84" i="1"/>
  <c r="J83" i="1"/>
  <c r="H83" i="1"/>
  <c r="I83" i="1" s="1"/>
  <c r="J78" i="1"/>
  <c r="J79" i="1"/>
  <c r="J81" i="1"/>
  <c r="H79" i="1"/>
  <c r="I79" i="1" s="1"/>
  <c r="G80" i="1"/>
  <c r="J80" i="1" s="1"/>
  <c r="G82" i="1"/>
  <c r="J82" i="1" s="1"/>
  <c r="H78" i="1"/>
  <c r="I78" i="1" s="1"/>
  <c r="H35" i="1"/>
  <c r="I35" i="1" s="1"/>
  <c r="H74" i="1"/>
  <c r="I74" i="1" s="1"/>
  <c r="H93" i="1"/>
  <c r="I93" i="1" s="1"/>
  <c r="G39" i="1"/>
  <c r="J39" i="1" s="1"/>
  <c r="G89" i="1"/>
  <c r="H89" i="1" s="1"/>
  <c r="I89" i="1" s="1"/>
  <c r="G36" i="1"/>
  <c r="G75" i="1"/>
  <c r="H75" i="1" s="1"/>
  <c r="I75" i="1" s="1"/>
  <c r="H86" i="1"/>
  <c r="I86" i="1" s="1"/>
  <c r="G72" i="1"/>
  <c r="G91" i="1"/>
  <c r="J91" i="1" s="1"/>
  <c r="G38" i="1"/>
  <c r="J38" i="1" s="1"/>
  <c r="G46" i="1"/>
  <c r="J46" i="1" s="1"/>
  <c r="G87" i="1"/>
  <c r="J87" i="1" s="1"/>
  <c r="G77" i="1"/>
  <c r="H77" i="1" s="1"/>
  <c r="G73" i="1"/>
  <c r="J73" i="1" s="1"/>
  <c r="G92" i="1"/>
  <c r="H92" i="1" s="1"/>
  <c r="I92" i="1" s="1"/>
  <c r="G85" i="1"/>
  <c r="H85" i="1" s="1"/>
  <c r="I85" i="1" s="1"/>
  <c r="G37" i="1"/>
  <c r="H37" i="1" s="1"/>
  <c r="G90" i="1"/>
  <c r="G76" i="1"/>
  <c r="J76" i="1" s="1"/>
  <c r="G88" i="1"/>
  <c r="J58" i="1" l="1"/>
  <c r="H40" i="1"/>
  <c r="I40" i="1" s="1"/>
  <c r="J40" i="1"/>
  <c r="H66" i="1"/>
  <c r="I66" i="1" s="1"/>
  <c r="H64" i="1"/>
  <c r="I64" i="1" s="1"/>
  <c r="H80" i="1"/>
  <c r="I80" i="1" s="1"/>
  <c r="H82" i="1"/>
  <c r="I82" i="1" s="1"/>
  <c r="H76" i="1"/>
  <c r="I76" i="1" s="1"/>
  <c r="J75" i="1"/>
  <c r="H73" i="1"/>
  <c r="I73" i="1" s="1"/>
  <c r="I37" i="1"/>
  <c r="H90" i="1"/>
  <c r="I90" i="1" s="1"/>
  <c r="H46" i="1"/>
  <c r="I46" i="1" s="1"/>
  <c r="J92" i="1"/>
  <c r="J37" i="1"/>
  <c r="J90" i="1"/>
  <c r="H87" i="1"/>
  <c r="I87" i="1" s="1"/>
  <c r="H39" i="1"/>
  <c r="I39" i="1" s="1"/>
  <c r="J35" i="1"/>
  <c r="H91" i="1"/>
  <c r="I91" i="1" s="1"/>
  <c r="J88" i="1"/>
  <c r="H38" i="1"/>
  <c r="I38" i="1" s="1"/>
  <c r="J72" i="1"/>
  <c r="J89" i="1"/>
  <c r="H72" i="1"/>
  <c r="I72" i="1" s="1"/>
  <c r="J85" i="1"/>
  <c r="H88" i="1"/>
  <c r="I88" i="1" s="1"/>
  <c r="J77" i="1"/>
  <c r="I77" i="1"/>
  <c r="H36" i="1"/>
  <c r="I36" i="1" s="1"/>
  <c r="J36" i="1"/>
</calcChain>
</file>

<file path=xl/sharedStrings.xml><?xml version="1.0" encoding="utf-8"?>
<sst xmlns="http://schemas.openxmlformats.org/spreadsheetml/2006/main" count="903" uniqueCount="496">
  <si>
    <t>Trade or Classification</t>
  </si>
  <si>
    <t>Base Rate</t>
  </si>
  <si>
    <t>Allowances</t>
  </si>
  <si>
    <t>Subtotal</t>
  </si>
  <si>
    <t>Calculated on Base Rate</t>
  </si>
  <si>
    <t xml:space="preserve">All Inclusive </t>
  </si>
  <si>
    <t>Overtime</t>
  </si>
  <si>
    <t>Double Time</t>
  </si>
  <si>
    <t>(A)</t>
  </si>
  <si>
    <t>Overhead</t>
  </si>
  <si>
    <t>Profit</t>
  </si>
  <si>
    <t>Rate</t>
  </si>
  <si>
    <t>(See Note 2)</t>
  </si>
  <si>
    <t>(HR)</t>
  </si>
  <si>
    <t>(B)</t>
  </si>
  <si>
    <t>(C)</t>
  </si>
  <si>
    <t>(A)+(B)+(C)</t>
  </si>
  <si>
    <t>(See Note 6)</t>
  </si>
  <si>
    <t>(See Note 3)</t>
  </si>
  <si>
    <t>Project Manager</t>
  </si>
  <si>
    <t>Safety Representative</t>
  </si>
  <si>
    <t>Quality Assurance Manager</t>
  </si>
  <si>
    <t>Admin/Document Control</t>
  </si>
  <si>
    <t>Carpenter -FM</t>
  </si>
  <si>
    <t>Carpenter -JM</t>
  </si>
  <si>
    <t>Cement Mason - FM</t>
  </si>
  <si>
    <t>Cement Mason - Group 1</t>
  </si>
  <si>
    <t>Ironworker - FM</t>
  </si>
  <si>
    <t>Ironworker - JM</t>
  </si>
  <si>
    <t>Laborer - FM</t>
  </si>
  <si>
    <t>Laborer - Group II</t>
  </si>
  <si>
    <t>Laborer - Group I</t>
  </si>
  <si>
    <t>Operator - Group VII</t>
  </si>
  <si>
    <t>Operator - Group V</t>
  </si>
  <si>
    <t>Operator - Group II</t>
  </si>
  <si>
    <t>Painter - JM</t>
  </si>
  <si>
    <t xml:space="preserve">Instructions:  Input data in areas shaded green.  Add any additional Trade or Classifications as necessary.  </t>
  </si>
  <si>
    <t>(A)+(B)</t>
  </si>
  <si>
    <t>Rate - WDNS</t>
  </si>
  <si>
    <t>(See Note 9)</t>
  </si>
  <si>
    <t>(See Note 1)</t>
  </si>
  <si>
    <t>RATE SCHEDULE "A" (All Inclusive Labor)</t>
  </si>
  <si>
    <t>All Inclusive Labor</t>
  </si>
  <si>
    <t>(Firm Fixed Price)</t>
  </si>
  <si>
    <t>Complete Items 4 and 5 and the attached Labor Rate Schedule in accordance with Notes provided below:</t>
  </si>
  <si>
    <t>7.   LABOR RATES entered in the above schedule shall be based on applicable labor agreements, if any, and rates in effect on the Proposal closing date, unless otherwise negotiated.</t>
  </si>
  <si>
    <t>Superintendent/FWS</t>
  </si>
  <si>
    <t>Procurement</t>
  </si>
  <si>
    <t>Electrician-FM</t>
  </si>
  <si>
    <t>Electrician-JM</t>
  </si>
  <si>
    <t>CHANGE ORDER LABOR RATE SCHEDULE “A” For CHANGES</t>
  </si>
  <si>
    <t>Used for Rate Comparison.  Overhead and Profit will be evaluated per change order.</t>
  </si>
  <si>
    <t>8.   No payments will be allowed by MSTS for labor not listed in Rate Schedule “A”, except as negotiated and modified into the Subcontract by the Authorized Procurement Representative.</t>
  </si>
  <si>
    <r>
      <t>9.</t>
    </r>
    <r>
      <rPr>
        <sz val="7"/>
        <color theme="1"/>
        <rFont val="Times New Roman"/>
        <family val="1"/>
      </rPr>
      <t xml:space="preserve">      </t>
    </r>
    <r>
      <rPr>
        <sz val="12"/>
        <color theme="1"/>
        <rFont val="Times New Roman"/>
        <family val="1"/>
      </rPr>
      <t>Labor rates for stand-by time (work delay notices, white cards, etc.) when specifically ordered by MSTS shall not include profit (subcontractor or sub-tier).</t>
    </r>
  </si>
  <si>
    <t>Zone Pay</t>
  </si>
  <si>
    <t>(Per Hour)</t>
  </si>
  <si>
    <t>Fringe Benefits</t>
  </si>
  <si>
    <t xml:space="preserve">1.    FRINGE BENEFITS:  Includes insurance’s measured by payroll, established employee benefits such as pension, health and life insurance’s, bonus programs (excluding profit sharing), union assessments (if any), training funds, and industry and administration funds. Also includes Vacations, statutory holidays, sick and other leave with pay. </t>
  </si>
  <si>
    <t>6.   OVERTIME:  The overtime rate per hour shall be limited to the actual cost to contractor of the premium portion only of all applicable wages, craft fringe benefits and payroll burdens imposed by any governmental authority and measured by the compensation payable to employees.  To establish the amount of payment, Subcontractor shall submit supporting documents and content to MSTS for its verification and approval.</t>
  </si>
  <si>
    <t>Teamster- Group VII</t>
  </si>
  <si>
    <r>
      <t>4.</t>
    </r>
    <r>
      <rPr>
        <sz val="7"/>
        <color theme="1"/>
        <rFont val="Times New Roman"/>
        <family val="1"/>
      </rPr>
      <t xml:space="preserve">      </t>
    </r>
    <r>
      <rPr>
        <sz val="12"/>
        <color theme="1"/>
        <rFont val="Times New Roman"/>
        <family val="1"/>
      </rPr>
      <t>OVERHEAD AND PROFIT:  Shall be added to the base rate for all personnel categories who may be required to charge directly to the Work.  Additionally, Overhead and Profit for all-inclusive rates shall include all home office and all temporary construction facilities.  NOTE: Personnel categories which charge to indirect overhead and/or General and Administrative (G&amp;A) are not to be included or listed as direct charge personnel.</t>
    </r>
  </si>
  <si>
    <r>
      <t>5.</t>
    </r>
    <r>
      <rPr>
        <sz val="7"/>
        <color theme="1"/>
        <rFont val="Times New Roman"/>
        <family val="1"/>
      </rPr>
      <t xml:space="preserve">      </t>
    </r>
    <r>
      <rPr>
        <sz val="12"/>
        <color theme="1"/>
        <rFont val="Times New Roman"/>
        <family val="1"/>
      </rPr>
      <t xml:space="preserve">ALL INCLUSIVE RATE:  Based on (INSERT)  </t>
    </r>
    <r>
      <rPr>
        <u/>
        <sz val="12"/>
        <color theme="1"/>
        <rFont val="Times New Roman"/>
        <family val="1"/>
      </rPr>
      <t xml:space="preserve">           </t>
    </r>
    <r>
      <rPr>
        <sz val="12"/>
        <color theme="1"/>
        <rFont val="Times New Roman"/>
        <family val="1"/>
      </rPr>
      <t xml:space="preserve"> hours per week (INSERT) </t>
    </r>
    <r>
      <rPr>
        <u/>
        <sz val="12"/>
        <color theme="1"/>
        <rFont val="Times New Roman"/>
        <family val="1"/>
      </rPr>
      <t xml:space="preserve">              </t>
    </r>
    <r>
      <rPr>
        <sz val="12"/>
        <color theme="1"/>
        <rFont val="Times New Roman"/>
        <family val="1"/>
      </rPr>
      <t xml:space="preserve">hours per day, (INSERT) </t>
    </r>
    <r>
      <rPr>
        <u/>
        <sz val="12"/>
        <color theme="1"/>
        <rFont val="Times New Roman"/>
        <family val="1"/>
      </rPr>
      <t>             </t>
    </r>
    <r>
      <rPr>
        <sz val="12"/>
        <color theme="1"/>
        <rFont val="Times New Roman"/>
        <family val="1"/>
      </rPr>
      <t xml:space="preserve"> days per week.</t>
    </r>
  </si>
  <si>
    <t>2.  ZONE PAY PER HOUR: : Applicable to construction Project Labor Agreement (PLA) craft only.</t>
  </si>
  <si>
    <r>
      <t>3.</t>
    </r>
    <r>
      <rPr>
        <sz val="7"/>
        <color theme="1"/>
        <rFont val="Times New Roman"/>
        <family val="1"/>
      </rPr>
      <t xml:space="preserve">      </t>
    </r>
    <r>
      <rPr>
        <sz val="12"/>
        <color theme="1"/>
        <rFont val="Times New Roman"/>
        <family val="1"/>
      </rPr>
      <t>ALLOWANCES:  Includes Payroll Taxes (FICA, FUTA, State and local taxes), worker compensation, unemployment insurance, and other applicable taxes. The Subcontractor shall provide sufficient detail to ascertain all elements included in the Grand Total Allowance shown on the rate table.</t>
    </r>
  </si>
  <si>
    <t>(See Note 4)</t>
  </si>
  <si>
    <t>Complete (Note 5)</t>
  </si>
  <si>
    <t xml:space="preserve">NOTE: Insert Additional Labor Categories as needed. </t>
  </si>
  <si>
    <t>Operator - Group III</t>
  </si>
  <si>
    <t>Operator - Group IV</t>
  </si>
  <si>
    <t>Operator - Group VI</t>
  </si>
  <si>
    <t>Carpenter -GFM</t>
  </si>
  <si>
    <t>Electrician-GFM</t>
  </si>
  <si>
    <t>Worker Classification Group</t>
  </si>
  <si>
    <t>Classification</t>
  </si>
  <si>
    <t>Group Number</t>
  </si>
  <si>
    <t>Asbestos Worker II (Basic Journeyman/Mechanic)</t>
  </si>
  <si>
    <t>Asbestos Worker II Foreman</t>
  </si>
  <si>
    <t>Asbestos Worker II General Foreman</t>
  </si>
  <si>
    <t>Asbestos Worker III</t>
  </si>
  <si>
    <t>Asbestos Worker III Foreman</t>
  </si>
  <si>
    <t>Asbestos Worker III General Foreman</t>
  </si>
  <si>
    <t>Asbestos Worker IV</t>
  </si>
  <si>
    <t>Asbestos Worker IV Foreman</t>
  </si>
  <si>
    <t>Asbestos Worker IV General Foreman</t>
  </si>
  <si>
    <t>Asbestos Worker V</t>
  </si>
  <si>
    <t>Asbestos Worker V Foreman</t>
  </si>
  <si>
    <t>Asbestos Worker V General Foreman</t>
  </si>
  <si>
    <t>Asbestos Worker Improver/Apprentice 1 (50%)</t>
  </si>
  <si>
    <t>Asbestos Worker Improver/Apprentice 2 (60%)</t>
  </si>
  <si>
    <t>Asbestos Worker Improver/Apprentice 3 (70%)</t>
  </si>
  <si>
    <t>Asbestos Worker Improver/Apprentice 4 (80%)</t>
  </si>
  <si>
    <t>Asbestos Worker Improver/Apprentice 5 (90%)</t>
  </si>
  <si>
    <t>Bricklayer</t>
  </si>
  <si>
    <t>Bricklayer Foreman</t>
  </si>
  <si>
    <t>Bricklayer General Foreman</t>
  </si>
  <si>
    <t>Pointer Caullker Cleaner (PCC)</t>
  </si>
  <si>
    <t>Bricklayer, Tile &amp; Marble Apprentice (50%)</t>
  </si>
  <si>
    <t>Bricklayer, Tile &amp; Marble Apprentice (60%)</t>
  </si>
  <si>
    <t>Bricklayer, Tile &amp; Marble Apprentice (70%)</t>
  </si>
  <si>
    <t>Bricklayer, Tile &amp; Marble Apprentice (80%)</t>
  </si>
  <si>
    <t>Bricklayer, Tile &amp; Marble Apprentice (85%)</t>
  </si>
  <si>
    <t>Bricklayer, Tile &amp; Marble Apprentice (90%)</t>
  </si>
  <si>
    <t>Marble Mason</t>
  </si>
  <si>
    <t>Marble Mason/ Setter</t>
  </si>
  <si>
    <t>Marble Finisher</t>
  </si>
  <si>
    <t>Tile Setter</t>
  </si>
  <si>
    <t>Tile Finisher</t>
  </si>
  <si>
    <t>Carpenter</t>
  </si>
  <si>
    <r>
      <rPr>
        <sz val="11"/>
        <rFont val="Arial"/>
        <family val="2"/>
      </rPr>
      <t xml:space="preserve">Carpenter </t>
    </r>
    <r>
      <rPr>
        <sz val="11"/>
        <color rgb="FF0000FF"/>
        <rFont val="Arial"/>
        <family val="2"/>
      </rPr>
      <t>FOREMAN</t>
    </r>
  </si>
  <si>
    <r>
      <rPr>
        <sz val="11"/>
        <rFont val="Arial"/>
        <family val="2"/>
      </rPr>
      <t xml:space="preserve">Carpenter </t>
    </r>
    <r>
      <rPr>
        <sz val="11"/>
        <color rgb="FF0000FF"/>
        <rFont val="Arial"/>
        <family val="2"/>
      </rPr>
      <t>GENERAL FOREMAN</t>
    </r>
  </si>
  <si>
    <t>Carpenter Welder ($0.50 over Carpenter)</t>
  </si>
  <si>
    <t>Carpenter Welder Foreman</t>
  </si>
  <si>
    <t>Power Saw Operator ($0.15 over Carpenter)</t>
  </si>
  <si>
    <t>Power Saw Operator Foreman</t>
  </si>
  <si>
    <t>Power Saw Operator General Foreman</t>
  </si>
  <si>
    <t>Locksmith ($0.50 over Carpenter)</t>
  </si>
  <si>
    <t>Locksmith Foreman</t>
  </si>
  <si>
    <t>Carpenter Apprentice 1 (50%)</t>
  </si>
  <si>
    <t>Carpenter Apprentice 2 (55%)</t>
  </si>
  <si>
    <r>
      <t xml:space="preserve">Carpenter Apprentice 3 </t>
    </r>
    <r>
      <rPr>
        <sz val="11"/>
        <color rgb="FFFF0000"/>
        <rFont val="Arial"/>
        <family val="2"/>
      </rPr>
      <t xml:space="preserve">(2) </t>
    </r>
    <r>
      <rPr>
        <sz val="11"/>
        <rFont val="Arial"/>
        <family val="2"/>
      </rPr>
      <t>(60%)</t>
    </r>
  </si>
  <si>
    <t>Carpenter Apprentice 4 (65%)</t>
  </si>
  <si>
    <r>
      <t xml:space="preserve">Carpenter Apprentice 5 </t>
    </r>
    <r>
      <rPr>
        <sz val="11"/>
        <color rgb="FFFF0000"/>
        <rFont val="Arial"/>
        <family val="2"/>
      </rPr>
      <t xml:space="preserve">(3) </t>
    </r>
    <r>
      <rPr>
        <sz val="11"/>
        <rFont val="Arial"/>
        <family val="2"/>
      </rPr>
      <t>(70%)</t>
    </r>
  </si>
  <si>
    <t>Carpenter Apprentice 6 (75%)</t>
  </si>
  <si>
    <r>
      <t xml:space="preserve">Carpenter Apprentice 7 </t>
    </r>
    <r>
      <rPr>
        <sz val="11"/>
        <color rgb="FFFF0000"/>
        <rFont val="Arial"/>
        <family val="2"/>
      </rPr>
      <t xml:space="preserve">(4) </t>
    </r>
    <r>
      <rPr>
        <sz val="11"/>
        <rFont val="Arial"/>
        <family val="2"/>
      </rPr>
      <t>(80%)</t>
    </r>
  </si>
  <si>
    <r>
      <t xml:space="preserve">Carpenter Apprentice 8 </t>
    </r>
    <r>
      <rPr>
        <sz val="11"/>
        <color rgb="FFFF0000"/>
        <rFont val="Arial"/>
        <family val="2"/>
      </rPr>
      <t xml:space="preserve">(5) </t>
    </r>
    <r>
      <rPr>
        <sz val="11"/>
        <rFont val="Arial"/>
        <family val="2"/>
      </rPr>
      <t>(90%)</t>
    </r>
  </si>
  <si>
    <t>Millwright</t>
  </si>
  <si>
    <r>
      <rPr>
        <sz val="11"/>
        <rFont val="Arial"/>
        <family val="2"/>
      </rPr>
      <t xml:space="preserve">Millwright </t>
    </r>
    <r>
      <rPr>
        <sz val="11"/>
        <color rgb="FF0000FF"/>
        <rFont val="Arial"/>
        <family val="2"/>
      </rPr>
      <t>FOREMAN</t>
    </r>
  </si>
  <si>
    <r>
      <rPr>
        <sz val="11"/>
        <rFont val="Arial"/>
        <family val="2"/>
      </rPr>
      <t xml:space="preserve">Millwright </t>
    </r>
    <r>
      <rPr>
        <sz val="11"/>
        <color rgb="FF0000FF"/>
        <rFont val="Arial"/>
        <family val="2"/>
      </rPr>
      <t>GENERAL FOREMAN</t>
    </r>
  </si>
  <si>
    <t>Millwright Welder ($.50 over Millwright)</t>
  </si>
  <si>
    <r>
      <rPr>
        <sz val="11"/>
        <rFont val="Arial"/>
        <family val="2"/>
      </rPr>
      <t xml:space="preserve">Millwright Welder </t>
    </r>
    <r>
      <rPr>
        <sz val="11"/>
        <color rgb="FF0000FF"/>
        <rFont val="Arial"/>
        <family val="2"/>
      </rPr>
      <t>FOREMAN</t>
    </r>
  </si>
  <si>
    <t>Millwright Apprentice - Step 1 (50%)</t>
  </si>
  <si>
    <t>Millwright Apprentice - Step 2 (55%)</t>
  </si>
  <si>
    <t>Millwright Apprentice - Step 3 (60%)</t>
  </si>
  <si>
    <t>Millwright Apprentice - Step 4 (65%)</t>
  </si>
  <si>
    <t>Millwright Apprentice - Step 5 (70%)</t>
  </si>
  <si>
    <t>Millwright Apprentice - Step 6 (75%)</t>
  </si>
  <si>
    <t>Millwright Apprentice - Step 7 (80%)</t>
  </si>
  <si>
    <t>Millwright Apprentice - Step 8 (85%)</t>
  </si>
  <si>
    <t>Millwright Apprentice - Step 9 (90%)</t>
  </si>
  <si>
    <t>Millwright Apprentice - Step 10 (95%)</t>
  </si>
  <si>
    <t>Cement Mason</t>
  </si>
  <si>
    <r>
      <rPr>
        <sz val="11"/>
        <rFont val="Arial"/>
        <family val="2"/>
      </rPr>
      <t xml:space="preserve">Cement Mason </t>
    </r>
    <r>
      <rPr>
        <sz val="11"/>
        <color rgb="FF0000FF"/>
        <rFont val="Arial"/>
        <family val="2"/>
      </rPr>
      <t>FOREMAN</t>
    </r>
  </si>
  <si>
    <r>
      <rPr>
        <sz val="11"/>
        <rFont val="Arial"/>
        <family val="2"/>
      </rPr>
      <t xml:space="preserve">Cement Mason </t>
    </r>
    <r>
      <rPr>
        <sz val="11"/>
        <color rgb="FF0000FF"/>
        <rFont val="Arial"/>
        <family val="2"/>
      </rPr>
      <t>GENERAL FOREMAN</t>
    </r>
  </si>
  <si>
    <t>Cement Mason Apprentice 1 (60%) 0-900 hours</t>
  </si>
  <si>
    <t>Cement Mason Apprentice 2 (65%) 900-1250 hours</t>
  </si>
  <si>
    <t>Cement Mason Apprentice 3 (70%) 1250-2500 hours</t>
  </si>
  <si>
    <t>Cement Mason Apprentice 4 (80%) 2500-3750 hours</t>
  </si>
  <si>
    <t>Cement Mason Apprentice 5 (90%) 3750-5000 hours</t>
  </si>
  <si>
    <t>Lineman</t>
  </si>
  <si>
    <r>
      <rPr>
        <sz val="11"/>
        <rFont val="Arial"/>
        <family val="2"/>
      </rPr>
      <t xml:space="preserve">Lineman </t>
    </r>
    <r>
      <rPr>
        <sz val="11"/>
        <color rgb="FF0000FF"/>
        <rFont val="Arial"/>
        <family val="2"/>
      </rPr>
      <t>FOREMAN</t>
    </r>
  </si>
  <si>
    <r>
      <rPr>
        <sz val="11"/>
        <rFont val="Arial"/>
        <family val="2"/>
      </rPr>
      <t xml:space="preserve">Lineman </t>
    </r>
    <r>
      <rPr>
        <sz val="11"/>
        <color rgb="FF0000FF"/>
        <rFont val="Arial"/>
        <family val="2"/>
      </rPr>
      <t>GENERAL FOREMAN</t>
    </r>
  </si>
  <si>
    <t>Groundman (80% of Lineman)</t>
  </si>
  <si>
    <t>Journeyman Technician</t>
  </si>
  <si>
    <t>Lineman Equipment Operator</t>
  </si>
  <si>
    <t>Lineman Apprentice 1 (60%)</t>
  </si>
  <si>
    <t>Lineman Apprentice 2 (65%)</t>
  </si>
  <si>
    <t>Lineman Apprentice 3 (70%)</t>
  </si>
  <si>
    <t>Lineman Apprentice 4 (75%)</t>
  </si>
  <si>
    <t>Lineman Apprentice 5 (80%)</t>
  </si>
  <si>
    <t>Lineman Apprentice 6 (85%)</t>
  </si>
  <si>
    <t>Lineman Apprentice 7 (90%)</t>
  </si>
  <si>
    <t>EL-C Wireman</t>
  </si>
  <si>
    <t>Wireman</t>
  </si>
  <si>
    <r>
      <rPr>
        <sz val="11"/>
        <rFont val="Arial"/>
        <family val="2"/>
      </rPr>
      <t xml:space="preserve">Wireman </t>
    </r>
    <r>
      <rPr>
        <sz val="11"/>
        <color rgb="FF0000FF"/>
        <rFont val="Arial"/>
        <family val="2"/>
      </rPr>
      <t>FOREMAN</t>
    </r>
  </si>
  <si>
    <r>
      <rPr>
        <sz val="11"/>
        <rFont val="Arial"/>
        <family val="2"/>
      </rPr>
      <t xml:space="preserve">Wireman </t>
    </r>
    <r>
      <rPr>
        <sz val="11"/>
        <color rgb="FF0000FF"/>
        <rFont val="Arial"/>
        <family val="2"/>
      </rPr>
      <t>GENERAL FOREMAN</t>
    </r>
  </si>
  <si>
    <t>Wireman Apprentice 1 (55%) 1st step</t>
  </si>
  <si>
    <t>Wireman Apprentice 2 (65%) 2nd step</t>
  </si>
  <si>
    <t>Wireman Apprentice 3 (70%) 3rd step</t>
  </si>
  <si>
    <t>Wireman Apprentice 4 (75%) 4th step</t>
  </si>
  <si>
    <t>Wireman Apprentice 5 (85%) 5th step</t>
  </si>
  <si>
    <t>Wireman Apprentice 6 (95%) 6th step</t>
  </si>
  <si>
    <t>Reinforcing Ironworker</t>
  </si>
  <si>
    <r>
      <rPr>
        <sz val="11"/>
        <rFont val="Arial"/>
        <family val="2"/>
      </rPr>
      <t xml:space="preserve">Reinf. Ironworker </t>
    </r>
    <r>
      <rPr>
        <sz val="11"/>
        <color rgb="FF0000FF"/>
        <rFont val="Arial"/>
        <family val="2"/>
      </rPr>
      <t>FOREMAN</t>
    </r>
  </si>
  <si>
    <r>
      <rPr>
        <sz val="11"/>
        <rFont val="Arial"/>
        <family val="2"/>
      </rPr>
      <t xml:space="preserve">Reinf. Ironworker </t>
    </r>
    <r>
      <rPr>
        <sz val="11"/>
        <color rgb="FF0000FF"/>
        <rFont val="Arial"/>
        <family val="2"/>
      </rPr>
      <t>GENERAL FOREMAN</t>
    </r>
  </si>
  <si>
    <t>Structural Ironworker</t>
  </si>
  <si>
    <r>
      <rPr>
        <sz val="11"/>
        <rFont val="Arial"/>
        <family val="2"/>
      </rPr>
      <t xml:space="preserve">Structural Ironworker </t>
    </r>
    <r>
      <rPr>
        <sz val="11"/>
        <color rgb="FF0000FF"/>
        <rFont val="Arial"/>
        <family val="2"/>
      </rPr>
      <t>FOREMAN</t>
    </r>
  </si>
  <si>
    <r>
      <rPr>
        <sz val="11"/>
        <rFont val="Arial"/>
        <family val="2"/>
      </rPr>
      <t xml:space="preserve">Structural Ironworker </t>
    </r>
    <r>
      <rPr>
        <sz val="11"/>
        <color rgb="FF0000FF"/>
        <rFont val="Arial"/>
        <family val="2"/>
      </rPr>
      <t>GENERAL FOREMAN</t>
    </r>
  </si>
  <si>
    <t>Struc. / Reinf. IW Apprentice 1 (50%)</t>
  </si>
  <si>
    <t>Struc. / Reinf. IW Apprentice 2 (55%)</t>
  </si>
  <si>
    <t>Struc. / Reinf. IW Apprentice 3 (60%)</t>
  </si>
  <si>
    <t>Struc. / Reinf. IW Apprentice 4 (65%)</t>
  </si>
  <si>
    <t>Struc. / Reinf. IW Apprentice 5 (75%)</t>
  </si>
  <si>
    <t>Struc. / Reinf. IW Apprentice 6 (80%)</t>
  </si>
  <si>
    <t>Struc. / Reinf. IW Apprentice 7 (90%)</t>
  </si>
  <si>
    <t>Struc. / Reinf. IW Apprentice 8 (95%)</t>
  </si>
  <si>
    <t>Laborer I</t>
  </si>
  <si>
    <r>
      <rPr>
        <sz val="11"/>
        <rFont val="Arial"/>
        <family val="2"/>
      </rPr>
      <t xml:space="preserve">Laborer I </t>
    </r>
    <r>
      <rPr>
        <sz val="11"/>
        <color rgb="FF0000FF"/>
        <rFont val="Arial"/>
        <family val="2"/>
      </rPr>
      <t>FOREMAN</t>
    </r>
  </si>
  <si>
    <r>
      <rPr>
        <sz val="11"/>
        <rFont val="Arial"/>
        <family val="2"/>
      </rPr>
      <t xml:space="preserve">Laborer I </t>
    </r>
    <r>
      <rPr>
        <sz val="11"/>
        <color rgb="FF0000FF"/>
        <rFont val="Arial"/>
        <family val="2"/>
      </rPr>
      <t>GENERAL FOREMAN</t>
    </r>
  </si>
  <si>
    <t>LB-I Apprentice (1st Step, 1000 hrs.) 60%</t>
  </si>
  <si>
    <t>LB-I Apprentice (2nd Step, 1000 hrs.) 70%</t>
  </si>
  <si>
    <t>LB-I Apprentice (3rd Step, 1000 hrs.) 80%</t>
  </si>
  <si>
    <t>LB-I Apprentice (4th Step, 1000 hrs.) 90%</t>
  </si>
  <si>
    <t>Laborer II</t>
  </si>
  <si>
    <r>
      <rPr>
        <sz val="11"/>
        <rFont val="Arial"/>
        <family val="2"/>
      </rPr>
      <t xml:space="preserve">Laborer II </t>
    </r>
    <r>
      <rPr>
        <sz val="11"/>
        <color rgb="FF0000FF"/>
        <rFont val="Arial"/>
        <family val="2"/>
      </rPr>
      <t>FOREMAN</t>
    </r>
  </si>
  <si>
    <r>
      <rPr>
        <sz val="11"/>
        <rFont val="Arial"/>
        <family val="2"/>
      </rPr>
      <t xml:space="preserve">Laborer II </t>
    </r>
    <r>
      <rPr>
        <sz val="11"/>
        <color rgb="FF0000FF"/>
        <rFont val="Arial"/>
        <family val="2"/>
      </rPr>
      <t>GENERAL FOREMAN</t>
    </r>
  </si>
  <si>
    <t>LB-II Apprentice (1st Step, 1000 hrs.) 60%</t>
  </si>
  <si>
    <t>LB-II Apprentice (2nd Step, 1000 hrs.) 70%</t>
  </si>
  <si>
    <t>LB-II Apprentice (3rd Step, 1000 hrs.) 80%</t>
  </si>
  <si>
    <t>LB-II Apprentice (4th Step, 1000 hrs.) 90%</t>
  </si>
  <si>
    <t>Laborer III</t>
  </si>
  <si>
    <r>
      <rPr>
        <sz val="11"/>
        <rFont val="Arial"/>
        <family val="2"/>
      </rPr>
      <t xml:space="preserve">Laborer III </t>
    </r>
    <r>
      <rPr>
        <sz val="11"/>
        <color rgb="FF0000FF"/>
        <rFont val="Arial"/>
        <family val="2"/>
      </rPr>
      <t>FOREMAN</t>
    </r>
  </si>
  <si>
    <r>
      <rPr>
        <sz val="11"/>
        <rFont val="Arial"/>
        <family val="2"/>
      </rPr>
      <t xml:space="preserve">Laborer III </t>
    </r>
    <r>
      <rPr>
        <sz val="11"/>
        <color rgb="FF0000FF"/>
        <rFont val="Arial"/>
        <family val="2"/>
      </rPr>
      <t>GENERAL FOREMAN</t>
    </r>
  </si>
  <si>
    <t>LB-III Apprentice (1st Step, 1000 hrs.) 60%</t>
  </si>
  <si>
    <t>LB-III Apprentice (2nd Step, 1000 hrs.) 70%</t>
  </si>
  <si>
    <t>LB-III Apprentice (3rd Step, 1000 hrs.) 80%</t>
  </si>
  <si>
    <t>LB-III Apprentice (4th Step, 1000 hrs.) 90%</t>
  </si>
  <si>
    <t>Bull Gang (Mucker &amp; Trackman)</t>
  </si>
  <si>
    <r>
      <rPr>
        <sz val="11"/>
        <rFont val="Arial"/>
        <family val="2"/>
      </rPr>
      <t xml:space="preserve">Bull Gang </t>
    </r>
    <r>
      <rPr>
        <sz val="11"/>
        <color rgb="FF0000FF"/>
        <rFont val="Arial"/>
        <family val="2"/>
      </rPr>
      <t xml:space="preserve">FOREMAN </t>
    </r>
    <r>
      <rPr>
        <sz val="11"/>
        <rFont val="Arial"/>
        <family val="2"/>
      </rPr>
      <t>(+$.50)</t>
    </r>
  </si>
  <si>
    <t>Bull Gang Welder ($.50)</t>
  </si>
  <si>
    <t>Miner (Tunnel Worker)</t>
  </si>
  <si>
    <t>Miner - Tool Crib</t>
  </si>
  <si>
    <t>Miner Welder ($.50)</t>
  </si>
  <si>
    <t>Shaft Raise &amp; Stope Miner</t>
  </si>
  <si>
    <t>Shaft Raise &amp; Stope Miner/WELDER (+$.50)</t>
  </si>
  <si>
    <t>Shifter ($.50 over highest Supervised)</t>
  </si>
  <si>
    <t>Apprentice (1st Step, 1000 Hrs) 60%</t>
  </si>
  <si>
    <t>Apprentice (2nd Step, 1000 Hrs.) 70%</t>
  </si>
  <si>
    <t>Apprentice (3rd Step, 1000 Hrs.) 80%</t>
  </si>
  <si>
    <t>Apprentice (4th Step, 1000 Hrs.) 90%</t>
  </si>
  <si>
    <t>Miner Welder</t>
  </si>
  <si>
    <t>Air Compressor &amp; Generator Operator</t>
  </si>
  <si>
    <t>Hd Repairman Helper</t>
  </si>
  <si>
    <r>
      <rPr>
        <sz val="11"/>
        <rFont val="Arial"/>
        <family val="2"/>
      </rPr>
      <t xml:space="preserve">Hd Repairman Helper </t>
    </r>
    <r>
      <rPr>
        <sz val="11"/>
        <color rgb="FF0000FF"/>
        <rFont val="Arial"/>
        <family val="2"/>
      </rPr>
      <t>FOREMAN</t>
    </r>
  </si>
  <si>
    <t>Oiler</t>
  </si>
  <si>
    <t>Rail Mounted JLG</t>
  </si>
  <si>
    <t>Rotary Drill Helper</t>
  </si>
  <si>
    <t>Rotary Drill Helper (Core Drilling)</t>
  </si>
  <si>
    <t>Rotary Drill Helper (Oil Field)</t>
  </si>
  <si>
    <t>Generator Operator</t>
  </si>
  <si>
    <t>Motorman</t>
  </si>
  <si>
    <t>Motorman (Oil Field Type)</t>
  </si>
  <si>
    <t>Skiploader Operator - II</t>
  </si>
  <si>
    <t>Truck Crane Oiler</t>
  </si>
  <si>
    <t>Chainman</t>
  </si>
  <si>
    <t>Concrete Saw Operator</t>
  </si>
  <si>
    <t>Derrickman</t>
  </si>
  <si>
    <t>Dinkey Locomotive Operator</t>
  </si>
  <si>
    <t>Elevator Hoist Operator</t>
  </si>
  <si>
    <t>Steam &amp; Water Plant Operator (now grp 3 eff.6/4/12)</t>
  </si>
  <si>
    <r>
      <rPr>
        <sz val="11"/>
        <rFont val="Arial"/>
        <family val="2"/>
      </rPr>
      <t xml:space="preserve">Steam &amp; Water Plant Operator </t>
    </r>
    <r>
      <rPr>
        <sz val="11"/>
        <color rgb="FF0000FF"/>
        <rFont val="Arial"/>
        <family val="2"/>
      </rPr>
      <t>FOREMAN</t>
    </r>
  </si>
  <si>
    <t>Equipment Greaser</t>
  </si>
  <si>
    <r>
      <rPr>
        <sz val="11"/>
        <rFont val="Arial"/>
        <family val="2"/>
      </rPr>
      <t xml:space="preserve">Equipment Greaser </t>
    </r>
    <r>
      <rPr>
        <sz val="11"/>
        <color rgb="FF0000FF"/>
        <rFont val="Arial"/>
        <family val="2"/>
      </rPr>
      <t>FOREMAN</t>
    </r>
  </si>
  <si>
    <t>Instrumentman</t>
  </si>
  <si>
    <t>Mini-Excavator - Caterpillar E05E2 or similar type</t>
  </si>
  <si>
    <t>Mud Plant Operator</t>
  </si>
  <si>
    <t>Power Sweeper Operator</t>
  </si>
  <si>
    <t>Roller Operator</t>
  </si>
  <si>
    <t>Seeder</t>
  </si>
  <si>
    <t>Trenching Machine Operator I</t>
  </si>
  <si>
    <t>Asphalt &amp; Concrete Spreading Operator</t>
  </si>
  <si>
    <t>Asphalt Plant Engineer</t>
  </si>
  <si>
    <t>Dozer Operator</t>
  </si>
  <si>
    <r>
      <rPr>
        <sz val="11"/>
        <rFont val="Arial"/>
        <family val="2"/>
      </rPr>
      <t xml:space="preserve">Forklift Operator (Group 5) </t>
    </r>
    <r>
      <rPr>
        <sz val="11"/>
        <color rgb="FF0000FF"/>
        <rFont val="Arial"/>
        <family val="2"/>
      </rPr>
      <t>FOREMAN</t>
    </r>
  </si>
  <si>
    <t>Forklift Operator</t>
  </si>
  <si>
    <t>Grade Checker</t>
  </si>
  <si>
    <t>Road Oil Mix Operator</t>
  </si>
  <si>
    <t>Scraper Operator</t>
  </si>
  <si>
    <t>Skiploader Operator - (Group 5)</t>
  </si>
  <si>
    <t>Tractor Operator</t>
  </si>
  <si>
    <t>Back Hoe Operator</t>
  </si>
  <si>
    <t>Batch Plant Operator</t>
  </si>
  <si>
    <t>Bit And Cutter Retipper</t>
  </si>
  <si>
    <t>Bulk Plant Operator</t>
  </si>
  <si>
    <t>Compressor Station Operator</t>
  </si>
  <si>
    <t>Concrete Mobile Mixer Operator</t>
  </si>
  <si>
    <r>
      <rPr>
        <sz val="11"/>
        <rFont val="Arial"/>
        <family val="2"/>
      </rPr>
      <t xml:space="preserve">Concrete Mobile Mixer Operator </t>
    </r>
    <r>
      <rPr>
        <sz val="11"/>
        <color rgb="FF0000FF"/>
        <rFont val="Arial"/>
        <family val="2"/>
      </rPr>
      <t>FOREMAN</t>
    </r>
  </si>
  <si>
    <t>Concrete Pump Operator</t>
  </si>
  <si>
    <t>Contour Trencher Operator</t>
  </si>
  <si>
    <t>Crane Operator</t>
  </si>
  <si>
    <r>
      <rPr>
        <sz val="11"/>
        <rFont val="Arial"/>
        <family val="2"/>
      </rPr>
      <t xml:space="preserve">Crane Operator </t>
    </r>
    <r>
      <rPr>
        <sz val="11"/>
        <color rgb="FF0000FF"/>
        <rFont val="Arial"/>
        <family val="2"/>
      </rPr>
      <t>FOREMAN</t>
    </r>
  </si>
  <si>
    <t>Crushing Plant Engineer</t>
  </si>
  <si>
    <t>Driller</t>
  </si>
  <si>
    <t>Driller (Core Drill Type)</t>
  </si>
  <si>
    <t>Driller (Oil Field Type)</t>
  </si>
  <si>
    <r>
      <rPr>
        <sz val="11"/>
        <rFont val="Arial"/>
        <family val="2"/>
      </rPr>
      <t xml:space="preserve">Drilling </t>
    </r>
    <r>
      <rPr>
        <sz val="11"/>
        <color rgb="FF0000FF"/>
        <rFont val="Arial"/>
        <family val="2"/>
      </rPr>
      <t>FOREMAN</t>
    </r>
  </si>
  <si>
    <r>
      <rPr>
        <sz val="11"/>
        <rFont val="Arial"/>
        <family val="2"/>
      </rPr>
      <t xml:space="preserve">Drilling </t>
    </r>
    <r>
      <rPr>
        <sz val="11"/>
        <color rgb="FF0000FF"/>
        <rFont val="Arial"/>
        <family val="2"/>
      </rPr>
      <t xml:space="preserve">FOREMAN </t>
    </r>
    <r>
      <rPr>
        <sz val="11"/>
        <rFont val="Arial"/>
        <family val="2"/>
      </rPr>
      <t>(Core Drill Type)</t>
    </r>
  </si>
  <si>
    <r>
      <rPr>
        <sz val="11"/>
        <rFont val="Arial"/>
        <family val="2"/>
      </rPr>
      <t xml:space="preserve">Drilling </t>
    </r>
    <r>
      <rPr>
        <sz val="11"/>
        <color rgb="FF0000FF"/>
        <rFont val="Arial"/>
        <family val="2"/>
      </rPr>
      <t xml:space="preserve">FOREMAN </t>
    </r>
    <r>
      <rPr>
        <sz val="11"/>
        <rFont val="Arial"/>
        <family val="2"/>
      </rPr>
      <t>(Oil Field Type)</t>
    </r>
  </si>
  <si>
    <r>
      <rPr>
        <sz val="11"/>
        <rFont val="Arial"/>
        <family val="2"/>
      </rPr>
      <t xml:space="preserve">Drilling </t>
    </r>
    <r>
      <rPr>
        <sz val="11"/>
        <color rgb="FF0000FF"/>
        <rFont val="Arial"/>
        <family val="2"/>
      </rPr>
      <t xml:space="preserve">GENERAL FOREMAN </t>
    </r>
    <r>
      <rPr>
        <sz val="11"/>
        <rFont val="Arial"/>
        <family val="2"/>
      </rPr>
      <t>(Core Driller)</t>
    </r>
  </si>
  <si>
    <r>
      <rPr>
        <sz val="11"/>
        <rFont val="Arial"/>
        <family val="2"/>
      </rPr>
      <t xml:space="preserve">Drilling </t>
    </r>
    <r>
      <rPr>
        <sz val="11"/>
        <color rgb="FF0000FF"/>
        <rFont val="Arial"/>
        <family val="2"/>
      </rPr>
      <t>GENERAL FOREMAN-</t>
    </r>
    <r>
      <rPr>
        <sz val="11"/>
        <rFont val="Arial"/>
        <family val="2"/>
      </rPr>
      <t>Oil Field</t>
    </r>
  </si>
  <si>
    <r>
      <rPr>
        <sz val="11"/>
        <rFont val="Arial"/>
        <family val="2"/>
      </rPr>
      <t xml:space="preserve">Forklift </t>
    </r>
    <r>
      <rPr>
        <sz val="11"/>
        <color rgb="FF0000FF"/>
        <rFont val="Arial"/>
        <family val="2"/>
      </rPr>
      <t xml:space="preserve">FOREMAN </t>
    </r>
    <r>
      <rPr>
        <sz val="11"/>
        <rFont val="Arial"/>
        <family val="2"/>
      </rPr>
      <t>- (Group 6)</t>
    </r>
  </si>
  <si>
    <t>Forklift Operator - (Group 6)</t>
  </si>
  <si>
    <t>Hoist Operator</t>
  </si>
  <si>
    <t>Liftmobile Operator</t>
  </si>
  <si>
    <t>Loader Operator</t>
  </si>
  <si>
    <t>Machinist Operator</t>
  </si>
  <si>
    <r>
      <rPr>
        <sz val="11"/>
        <rFont val="Arial"/>
        <family val="2"/>
      </rPr>
      <t xml:space="preserve">Machinist Operator </t>
    </r>
    <r>
      <rPr>
        <sz val="11"/>
        <color rgb="FF0000FF"/>
        <rFont val="Arial"/>
        <family val="2"/>
      </rPr>
      <t>FOREMAN</t>
    </r>
  </si>
  <si>
    <r>
      <rPr>
        <sz val="11"/>
        <rFont val="Arial"/>
        <family val="2"/>
      </rPr>
      <t xml:space="preserve">Machinist Operator </t>
    </r>
    <r>
      <rPr>
        <sz val="11"/>
        <color rgb="FF0000FF"/>
        <rFont val="Arial"/>
        <family val="2"/>
      </rPr>
      <t>GENERAL FOREMAN</t>
    </r>
  </si>
  <si>
    <t>Motor Patrol Operator</t>
  </si>
  <si>
    <t>Mucking Machine Operator</t>
  </si>
  <si>
    <t>Multiple Engineer-Earth Moving (Group 9 in OE Contract)</t>
  </si>
  <si>
    <r>
      <rPr>
        <sz val="11"/>
        <rFont val="Arial"/>
        <family val="2"/>
      </rPr>
      <t xml:space="preserve">Operator </t>
    </r>
    <r>
      <rPr>
        <sz val="11"/>
        <color rgb="FF0000FF"/>
        <rFont val="Arial"/>
        <family val="2"/>
      </rPr>
      <t>FOREMAN</t>
    </r>
  </si>
  <si>
    <r>
      <rPr>
        <sz val="11"/>
        <rFont val="Arial"/>
        <family val="2"/>
      </rPr>
      <t xml:space="preserve">Operator </t>
    </r>
    <r>
      <rPr>
        <sz val="11"/>
        <color rgb="FF0000FF"/>
        <rFont val="Arial"/>
        <family val="2"/>
      </rPr>
      <t>GENERAL FOREMAN</t>
    </r>
  </si>
  <si>
    <t>Rotomill Operator</t>
  </si>
  <si>
    <t>Segment Installation Jumbo Operator</t>
  </si>
  <si>
    <t>Shovel Operator</t>
  </si>
  <si>
    <t>Skiploader Operator - VI</t>
  </si>
  <si>
    <t>Trenching Machine Operator II</t>
  </si>
  <si>
    <t>Tunnel Boring Machine Operator</t>
  </si>
  <si>
    <t>Water Well Driller</t>
  </si>
  <si>
    <t>Hd Repairman</t>
  </si>
  <si>
    <r>
      <rPr>
        <sz val="11"/>
        <rFont val="Arial"/>
        <family val="2"/>
      </rPr>
      <t xml:space="preserve">Hd Repairman </t>
    </r>
    <r>
      <rPr>
        <sz val="11"/>
        <color rgb="FF0000FF"/>
        <rFont val="Arial"/>
        <family val="2"/>
      </rPr>
      <t>FOREMAN</t>
    </r>
  </si>
  <si>
    <r>
      <rPr>
        <sz val="11"/>
        <rFont val="Arial"/>
        <family val="2"/>
      </rPr>
      <t xml:space="preserve">Hd Repairman </t>
    </r>
    <r>
      <rPr>
        <sz val="11"/>
        <color rgb="FF0000FF"/>
        <rFont val="Arial"/>
        <family val="2"/>
      </rPr>
      <t>GENERAL FOREMAN</t>
    </r>
  </si>
  <si>
    <t>Heavy Duty  Welder</t>
  </si>
  <si>
    <r>
      <rPr>
        <sz val="11"/>
        <rFont val="Arial"/>
        <family val="2"/>
      </rPr>
      <t xml:space="preserve">Heavy Duty Welder </t>
    </r>
    <r>
      <rPr>
        <sz val="11"/>
        <color rgb="FF0000FF"/>
        <rFont val="Arial"/>
        <family val="2"/>
      </rPr>
      <t>FOREMAN</t>
    </r>
  </si>
  <si>
    <t>Light Duty Repairman (Hybrid/All Electric)</t>
  </si>
  <si>
    <t>Clark County Certified Welder (NLV Machine shop)</t>
  </si>
  <si>
    <r>
      <rPr>
        <sz val="11"/>
        <rFont val="Arial"/>
        <family val="2"/>
      </rPr>
      <t>Clark County Certified Welder FMN (NLV machine shop)</t>
    </r>
  </si>
  <si>
    <t>Excavator/Trackhoe or similar</t>
  </si>
  <si>
    <t>Comb Hd Repairman-Welder</t>
  </si>
  <si>
    <r>
      <rPr>
        <sz val="11"/>
        <rFont val="Arial"/>
        <family val="2"/>
      </rPr>
      <t xml:space="preserve">Comb Hd Repairman-Welder </t>
    </r>
    <r>
      <rPr>
        <sz val="11"/>
        <color rgb="FF0000FF"/>
        <rFont val="Arial"/>
        <family val="2"/>
      </rPr>
      <t>FOREMAN</t>
    </r>
  </si>
  <si>
    <r>
      <rPr>
        <sz val="11"/>
        <rFont val="Arial"/>
        <family val="2"/>
      </rPr>
      <t xml:space="preserve">Comb Hd Repairman-Welder </t>
    </r>
    <r>
      <rPr>
        <sz val="11"/>
        <color rgb="FF0000FF"/>
        <rFont val="Arial"/>
        <family val="2"/>
      </rPr>
      <t>GENERAL FOREMAN</t>
    </r>
  </si>
  <si>
    <r>
      <rPr>
        <sz val="11"/>
        <rFont val="Arial"/>
        <family val="2"/>
      </rPr>
      <t>Rubber-Tired Equipment Operator, Multiple Engine, Earth-
Moving Equipment Operator</t>
    </r>
  </si>
  <si>
    <r>
      <rPr>
        <sz val="11"/>
        <rFont val="Arial"/>
        <family val="2"/>
      </rPr>
      <t xml:space="preserve">Rubber-Tired Equipment Operator, Multiple Engine, Earth-
Moving Equipment Operator - </t>
    </r>
    <r>
      <rPr>
        <sz val="11"/>
        <color rgb="FF205C97"/>
        <rFont val="Arial"/>
        <family val="2"/>
      </rPr>
      <t>GENERAL FOREMAN</t>
    </r>
  </si>
  <si>
    <t>Equipment Operator App 1 (60%)  (Percentage of Group 5)</t>
  </si>
  <si>
    <t>Equipment Operator App 2 (65%)  (Percentage of Group 5)</t>
  </si>
  <si>
    <t>Equipment Operator App 3 (70%)  (Percentage of Group 5)</t>
  </si>
  <si>
    <t>Equipment Operator App 4 (75%)  (Percentage of Group 5)</t>
  </si>
  <si>
    <t>Equipment Operator App 5 (80%) (Percentage of Group 5)</t>
  </si>
  <si>
    <t>Equipment Operator App 6 (90%) (Percentage of Group 5)</t>
  </si>
  <si>
    <t>Heavy Duty Repairperson Apr 1 (60%)</t>
  </si>
  <si>
    <t>Heavy Duty Repairperson Apr 2 (65%)</t>
  </si>
  <si>
    <t>Heavy Duty Repairperson Apr 3 (70%)</t>
  </si>
  <si>
    <t>Heavy Duty Repairperson Apr 4 (75%)</t>
  </si>
  <si>
    <t>Heavy Duty Repairperson Apr 5 (80%)</t>
  </si>
  <si>
    <t>Heavy Duty Repairperson Apr 6 (90%)</t>
  </si>
  <si>
    <r>
      <rPr>
        <sz val="11"/>
        <rFont val="Arial"/>
        <family val="2"/>
      </rPr>
      <t xml:space="preserve">Heavy Duty Repairperson Apr 7 - </t>
    </r>
    <r>
      <rPr>
        <sz val="11"/>
        <color rgb="FFFF0000"/>
        <rFont val="Arial"/>
        <family val="2"/>
      </rPr>
      <t>N/A</t>
    </r>
  </si>
  <si>
    <r>
      <rPr>
        <sz val="11"/>
        <rFont val="Arial"/>
        <family val="2"/>
      </rPr>
      <t xml:space="preserve">Heavy Duty Repairperson Apr 8 - </t>
    </r>
    <r>
      <rPr>
        <sz val="11"/>
        <color rgb="FFFF0000"/>
        <rFont val="Arial"/>
        <family val="2"/>
      </rPr>
      <t>N/A</t>
    </r>
  </si>
  <si>
    <t>Machinist Operator App 1 (60%)</t>
  </si>
  <si>
    <t>Machinist Operator App 2 (65%)</t>
  </si>
  <si>
    <t>Machinist Operator App 3 (70%)</t>
  </si>
  <si>
    <t>Machinist Operator App 4 (75%)</t>
  </si>
  <si>
    <t>Machinist Operator App 5 (80%)</t>
  </si>
  <si>
    <t>Machinist Operator App 6 (85%)</t>
  </si>
  <si>
    <t>Machinist Operator App 7 (90%)</t>
  </si>
  <si>
    <t>Machinist Operator App 8 (95%)</t>
  </si>
  <si>
    <t>Rotary/Core Drill Helper Oper 1 (60%)</t>
  </si>
  <si>
    <t>Rotary/Core Drill Helper Oper 2 (65%)</t>
  </si>
  <si>
    <t>Rotary/Core Drill Helper Oper 3 (70%)</t>
  </si>
  <si>
    <t>Rotary/Core Drill Helper Oper 4 (75%)</t>
  </si>
  <si>
    <t>Rotary/Core Drill Helper Oper 5 (80%)</t>
  </si>
  <si>
    <t>Rotary/Core Drill Helper Oper 6 (90%)</t>
  </si>
  <si>
    <t>Party Chief (Group 7)</t>
  </si>
  <si>
    <r>
      <rPr>
        <sz val="11"/>
        <rFont val="Arial"/>
        <family val="2"/>
      </rPr>
      <t xml:space="preserve">Party Chief </t>
    </r>
    <r>
      <rPr>
        <sz val="11"/>
        <color rgb="FF0000FF"/>
        <rFont val="Arial"/>
        <family val="2"/>
      </rPr>
      <t>FOREMAN</t>
    </r>
  </si>
  <si>
    <r>
      <rPr>
        <sz val="11"/>
        <rFont val="Arial"/>
        <family val="2"/>
      </rPr>
      <t xml:space="preserve">Chief Of Party - </t>
    </r>
    <r>
      <rPr>
        <sz val="11"/>
        <color rgb="FF0000FF"/>
        <rFont val="Arial"/>
        <family val="2"/>
      </rPr>
      <t>GENERAL FOREMAN</t>
    </r>
  </si>
  <si>
    <t>Field Inspector Journeyman</t>
  </si>
  <si>
    <t>Field Inspector Step 1 (1st 6 mos)</t>
  </si>
  <si>
    <t>Field Inspector Step 2 (2nd 6 mos)</t>
  </si>
  <si>
    <t>Field Inspector Step 3 (3rd 6 mos.) (Appr Base)</t>
  </si>
  <si>
    <t>Field Inspector Apprentice 1 (60%)</t>
  </si>
  <si>
    <t>Field Inspector Apprentice 2 (65%)</t>
  </si>
  <si>
    <t>Field Inspector Apprentice 3 (70%)</t>
  </si>
  <si>
    <t>Field Inspector Apprentice 4 (75%)</t>
  </si>
  <si>
    <t>Field Inspector Apprentice 5 (80%)</t>
  </si>
  <si>
    <t>Field Inspector Apprentice 6 (85%)</t>
  </si>
  <si>
    <t>Field Inspector Apprentice 7 (90%)</t>
  </si>
  <si>
    <t>Field Inspector Apprentice 8 (95%)</t>
  </si>
  <si>
    <t>NDT Inspector Journeyman</t>
  </si>
  <si>
    <t>NDT Inspector Step 1 (1st 6 mos)</t>
  </si>
  <si>
    <t>NDT Inspector Step 2 (2nd 6 mos)</t>
  </si>
  <si>
    <t>NDT Inspector Step 3 (3rd 6 mos.) (Appr Base)</t>
  </si>
  <si>
    <t>NDT Inspector Apprentice 1 (60%)</t>
  </si>
  <si>
    <t>NDT Inspector Apprentice 2 (65%)</t>
  </si>
  <si>
    <t>NDT Inspector Apprentice 3 (70%)</t>
  </si>
  <si>
    <t>NDT Inspector Apprentice 4 (75%)</t>
  </si>
  <si>
    <t>NDT  Inspector Apprentice 5 (80%)</t>
  </si>
  <si>
    <t>NDT Inspector Apprentice 6 (85%)</t>
  </si>
  <si>
    <t>NDT Inspector Apprentice 7 (90%)</t>
  </si>
  <si>
    <t>NDT Inspector Apprentice 8 (95%)</t>
  </si>
  <si>
    <t>Painter (Brush &amp; Roller)</t>
  </si>
  <si>
    <r>
      <rPr>
        <sz val="11"/>
        <rFont val="Arial"/>
        <family val="2"/>
      </rPr>
      <t xml:space="preserve">Painter </t>
    </r>
    <r>
      <rPr>
        <sz val="11"/>
        <color rgb="FF0000FF"/>
        <rFont val="Arial"/>
        <family val="2"/>
      </rPr>
      <t>FOREMAN</t>
    </r>
  </si>
  <si>
    <r>
      <rPr>
        <sz val="11"/>
        <rFont val="Arial"/>
        <family val="2"/>
      </rPr>
      <t xml:space="preserve">Painter </t>
    </r>
    <r>
      <rPr>
        <sz val="11"/>
        <color rgb="FF0000FF"/>
        <rFont val="Arial"/>
        <family val="2"/>
      </rPr>
      <t>GENERAL FOREMAN</t>
    </r>
  </si>
  <si>
    <t>Spray, Paper Hanger,Sign Painter</t>
  </si>
  <si>
    <r>
      <rPr>
        <sz val="11"/>
        <rFont val="Arial"/>
        <family val="2"/>
      </rPr>
      <t xml:space="preserve">Spray Painter </t>
    </r>
    <r>
      <rPr>
        <sz val="11"/>
        <color rgb="FF0000FF"/>
        <rFont val="Arial"/>
        <family val="2"/>
      </rPr>
      <t>FOREMAN</t>
    </r>
  </si>
  <si>
    <t>Tapers And Flusher And Detailer</t>
  </si>
  <si>
    <t>Floor Cover, Carpet, Linoleum, Tile, Glazier</t>
  </si>
  <si>
    <r>
      <rPr>
        <sz val="11"/>
        <rFont val="Arial"/>
        <family val="2"/>
      </rPr>
      <t xml:space="preserve">Floor Coverer </t>
    </r>
    <r>
      <rPr>
        <sz val="11"/>
        <color rgb="FF0000FF"/>
        <rFont val="Arial"/>
        <family val="2"/>
      </rPr>
      <t>FOREMAN</t>
    </r>
  </si>
  <si>
    <t>Painter Apprentice (40% of Spray rate)</t>
  </si>
  <si>
    <t>Painter Apprentice (45% of Spray rate))</t>
  </si>
  <si>
    <t>Painter Apprentice (50% of Spray rate)</t>
  </si>
  <si>
    <t>Painter Apprentice (55%)</t>
  </si>
  <si>
    <t>Painter Apprentice (60%)</t>
  </si>
  <si>
    <t>Painter Apprentice (65%)</t>
  </si>
  <si>
    <t>Painter Apprentice (70%)</t>
  </si>
  <si>
    <t>Painter Apprentice (75%)</t>
  </si>
  <si>
    <t>Painter Apprentice (80%)</t>
  </si>
  <si>
    <t>Painter Apprentice (85%)</t>
  </si>
  <si>
    <t>Painter Apprentice (90%)</t>
  </si>
  <si>
    <t>Painter Apprentice (95%)</t>
  </si>
  <si>
    <t>Pipefitter</t>
  </si>
  <si>
    <r>
      <rPr>
        <sz val="11"/>
        <rFont val="Arial"/>
        <family val="2"/>
      </rPr>
      <t xml:space="preserve">Pipefitter </t>
    </r>
    <r>
      <rPr>
        <sz val="11"/>
        <color rgb="FF0000FF"/>
        <rFont val="Arial"/>
        <family val="2"/>
      </rPr>
      <t>FOREMAN</t>
    </r>
  </si>
  <si>
    <r>
      <rPr>
        <sz val="11"/>
        <rFont val="Arial"/>
        <family val="2"/>
      </rPr>
      <t xml:space="preserve">Pipefitter </t>
    </r>
    <r>
      <rPr>
        <sz val="11"/>
        <color rgb="FF0000FF"/>
        <rFont val="Arial"/>
        <family val="2"/>
      </rPr>
      <t>GENERAL FOREMAN</t>
    </r>
  </si>
  <si>
    <t>Plumber</t>
  </si>
  <si>
    <r>
      <rPr>
        <sz val="11"/>
        <rFont val="Arial"/>
        <family val="2"/>
      </rPr>
      <t xml:space="preserve">Plumber </t>
    </r>
    <r>
      <rPr>
        <sz val="11"/>
        <color rgb="FF0000FF"/>
        <rFont val="Arial"/>
        <family val="2"/>
      </rPr>
      <t>FOREMAN</t>
    </r>
  </si>
  <si>
    <t>Refrigeration Mechanic</t>
  </si>
  <si>
    <r>
      <rPr>
        <sz val="11"/>
        <rFont val="Arial"/>
        <family val="2"/>
      </rPr>
      <t xml:space="preserve">Refrigeration Mechanic </t>
    </r>
    <r>
      <rPr>
        <sz val="11"/>
        <color rgb="FF0000FF"/>
        <rFont val="Arial"/>
        <family val="2"/>
      </rPr>
      <t>FOREMAN</t>
    </r>
  </si>
  <si>
    <r>
      <rPr>
        <sz val="11"/>
        <rFont val="Arial"/>
        <family val="2"/>
      </rPr>
      <t xml:space="preserve">Refrigeration Mechanic </t>
    </r>
    <r>
      <rPr>
        <sz val="11"/>
        <color rgb="FF0000FF"/>
        <rFont val="Arial"/>
        <family val="2"/>
      </rPr>
      <t>GEN FOREMAN</t>
    </r>
  </si>
  <si>
    <t>Inert Gas Welder</t>
  </si>
  <si>
    <t>Lead Burner</t>
  </si>
  <si>
    <t>Pipefitter Apprentice 1 (60%)</t>
  </si>
  <si>
    <t>Pipefitter Apprentice 2 (65%)</t>
  </si>
  <si>
    <t>Pipefitter Apprentice 3 (70%)</t>
  </si>
  <si>
    <t>Pipefitter Apprentice 4 (75%)</t>
  </si>
  <si>
    <t>Pipefitter Apprentice 5 (80%)</t>
  </si>
  <si>
    <t>Pipefitter Apprentice 6 (85%)</t>
  </si>
  <si>
    <t>Pipefitter Apprentice 7 (90%)</t>
  </si>
  <si>
    <t>Pipefitter Apprentice 8 (95%)</t>
  </si>
  <si>
    <t>Pipefitter Apprentice 9 (95%)</t>
  </si>
  <si>
    <t>Pipefitter Apprentice 10 (95%)</t>
  </si>
  <si>
    <t>Roofer/Waterproofer</t>
  </si>
  <si>
    <r>
      <rPr>
        <sz val="11"/>
        <rFont val="Arial"/>
        <family val="2"/>
      </rPr>
      <t xml:space="preserve">Roofer/Waterproofer </t>
    </r>
    <r>
      <rPr>
        <sz val="11"/>
        <color rgb="FF0000FF"/>
        <rFont val="Arial"/>
        <family val="2"/>
      </rPr>
      <t>FOREMAN</t>
    </r>
  </si>
  <si>
    <t>Lead Maintenance/Serviceman</t>
  </si>
  <si>
    <t>Roofer Apprentice - 1st 6 months (55%)</t>
  </si>
  <si>
    <t>Roofer Apprentice - 2nd 6 months (60%)</t>
  </si>
  <si>
    <t>Roofer Apprentice - 3rd 6 months (70%)</t>
  </si>
  <si>
    <t>Roofer Apprentice - 4th 6 months (75%)</t>
  </si>
  <si>
    <t>Roofer Apprentice - 5th 6 months (85%)</t>
  </si>
  <si>
    <t>Roofer Apprentice - 6th 6 months (95%)</t>
  </si>
  <si>
    <t>Sheet Metal Worker (SMW)</t>
  </si>
  <si>
    <r>
      <rPr>
        <sz val="11"/>
        <rFont val="Arial"/>
        <family val="2"/>
      </rPr>
      <t xml:space="preserve">Sheet Metal Worker </t>
    </r>
    <r>
      <rPr>
        <sz val="11"/>
        <color rgb="FF0000FF"/>
        <rFont val="Arial"/>
        <family val="2"/>
      </rPr>
      <t>FOREMAN</t>
    </r>
  </si>
  <si>
    <r>
      <rPr>
        <sz val="11"/>
        <rFont val="Arial"/>
        <family val="2"/>
      </rPr>
      <t xml:space="preserve">SMW </t>
    </r>
    <r>
      <rPr>
        <sz val="11"/>
        <color rgb="FF0000FF"/>
        <rFont val="Arial"/>
        <family val="2"/>
      </rPr>
      <t>GENERAL FOREMAN</t>
    </r>
  </si>
  <si>
    <t>SMW Apprentice-1st Yr, 1st 6 mos 45%</t>
  </si>
  <si>
    <t>SMW Apprentice-1st Yr,2nd 6 mos 45%</t>
  </si>
  <si>
    <t>SMW Apprentice-1st Yr, 2nd 6 mos 50%</t>
  </si>
  <si>
    <t>SMW Apprentice-2nd Yr, 1st 6 mos 55%</t>
  </si>
  <si>
    <t>SMW Apprentice-2nd Yr, 2nd 6 mos 60%</t>
  </si>
  <si>
    <t>SMW Apprentice-3rd Yr, 1st 6 mos 65%</t>
  </si>
  <si>
    <t>SMW Apprentice-3rd Yr, 2nd 6 mos 70%</t>
  </si>
  <si>
    <t>SMW Apprentice-4th Yr, 1st 6 mos 75%</t>
  </si>
  <si>
    <t>SMW Apprentice-4th Yr, 2nd 6 mos 80%</t>
  </si>
  <si>
    <t>SMW Apprentice-5th Yr, 2nd 6 mos 85%</t>
  </si>
  <si>
    <t>Sprinkler Fitter</t>
  </si>
  <si>
    <r>
      <rPr>
        <sz val="11"/>
        <rFont val="Arial"/>
        <family val="2"/>
      </rPr>
      <t xml:space="preserve">Sprinkler Fitter </t>
    </r>
    <r>
      <rPr>
        <sz val="11"/>
        <color rgb="FF0000FF"/>
        <rFont val="Arial"/>
        <family val="2"/>
      </rPr>
      <t>FOREMAN</t>
    </r>
  </si>
  <si>
    <r>
      <rPr>
        <sz val="11"/>
        <rFont val="Arial"/>
        <family val="2"/>
      </rPr>
      <t xml:space="preserve">Sprinkler Fitter </t>
    </r>
    <r>
      <rPr>
        <sz val="11"/>
        <color rgb="FF0000FF"/>
        <rFont val="Arial"/>
        <family val="2"/>
      </rPr>
      <t>GENERAL FOREMAN</t>
    </r>
  </si>
  <si>
    <t>Class 1 Apprentice (45%)</t>
  </si>
  <si>
    <t>Class 2 Apprentice (50%)</t>
  </si>
  <si>
    <t>Class 3 Apprentice (55%)</t>
  </si>
  <si>
    <t>Class 4 Apprentice (60%)</t>
  </si>
  <si>
    <t>Class 5 Apprentice (65%)</t>
  </si>
  <si>
    <t>Class 6 Apprentice (70%)</t>
  </si>
  <si>
    <t>Class 7 Apprentice (75%)</t>
  </si>
  <si>
    <t>Class 8 Apprentice (80%)</t>
  </si>
  <si>
    <t>Class 9 Apprentice (85%)</t>
  </si>
  <si>
    <t>Class 10 Apprentice (90%)</t>
  </si>
  <si>
    <t>Light Duty Driver</t>
  </si>
  <si>
    <r>
      <rPr>
        <sz val="11"/>
        <rFont val="Arial"/>
        <family val="2"/>
      </rPr>
      <t xml:space="preserve">Light Duty Driver </t>
    </r>
    <r>
      <rPr>
        <sz val="11"/>
        <color rgb="FF0000FF"/>
        <rFont val="Arial"/>
        <family val="2"/>
      </rPr>
      <t>FOREMAN</t>
    </r>
  </si>
  <si>
    <r>
      <rPr>
        <sz val="11"/>
        <rFont val="Arial"/>
        <family val="2"/>
      </rPr>
      <t xml:space="preserve">Light Duty Driver </t>
    </r>
    <r>
      <rPr>
        <sz val="11"/>
        <color rgb="FF0000FF"/>
        <rFont val="Arial"/>
        <family val="2"/>
      </rPr>
      <t>GENERAL FOREMAN</t>
    </r>
  </si>
  <si>
    <t>Light Vehicle Dispatcher</t>
  </si>
  <si>
    <r>
      <rPr>
        <sz val="11"/>
        <rFont val="Arial"/>
        <family val="2"/>
      </rPr>
      <t xml:space="preserve">Light Vehicle Dispatcher </t>
    </r>
    <r>
      <rPr>
        <sz val="11"/>
        <color rgb="FF0000FF"/>
        <rFont val="Arial"/>
        <family val="2"/>
      </rPr>
      <t>FOREMAN</t>
    </r>
  </si>
  <si>
    <t>Tireman</t>
  </si>
  <si>
    <r>
      <rPr>
        <sz val="11"/>
        <rFont val="Arial"/>
        <family val="2"/>
      </rPr>
      <t xml:space="preserve">Tireman </t>
    </r>
    <r>
      <rPr>
        <sz val="11"/>
        <color rgb="FF0000FF"/>
        <rFont val="Arial"/>
        <family val="2"/>
      </rPr>
      <t>FOREMAN</t>
    </r>
  </si>
  <si>
    <r>
      <rPr>
        <sz val="11"/>
        <rFont val="Arial"/>
        <family val="2"/>
      </rPr>
      <t xml:space="preserve">Tireman </t>
    </r>
    <r>
      <rPr>
        <sz val="11"/>
        <color rgb="FF0000FF"/>
        <rFont val="Arial"/>
        <family val="2"/>
      </rPr>
      <t>GENERAL FOREMAN</t>
    </r>
  </si>
  <si>
    <t>Truck Greaser</t>
  </si>
  <si>
    <r>
      <rPr>
        <sz val="11"/>
        <rFont val="Arial"/>
        <family val="2"/>
      </rPr>
      <t xml:space="preserve">Truck Greaser </t>
    </r>
    <r>
      <rPr>
        <sz val="11"/>
        <color rgb="FF0000FF"/>
        <rFont val="Arial"/>
        <family val="2"/>
      </rPr>
      <t>FOREMAN</t>
    </r>
  </si>
  <si>
    <r>
      <rPr>
        <sz val="11"/>
        <rFont val="Arial"/>
        <family val="2"/>
      </rPr>
      <t xml:space="preserve">Truck Greaser </t>
    </r>
    <r>
      <rPr>
        <sz val="11"/>
        <color rgb="FF0000FF"/>
        <rFont val="Arial"/>
        <family val="2"/>
      </rPr>
      <t>GENERAL FOREMAN</t>
    </r>
  </si>
  <si>
    <t>Equipment Parts Clerk</t>
  </si>
  <si>
    <t>Fleet Operations Dispatcher</t>
  </si>
  <si>
    <r>
      <rPr>
        <sz val="11"/>
        <rFont val="Arial"/>
        <family val="2"/>
      </rPr>
      <t xml:space="preserve">Fleet Operations Dispatcher </t>
    </r>
    <r>
      <rPr>
        <sz val="11"/>
        <color rgb="FF0000FF"/>
        <rFont val="Arial"/>
        <family val="2"/>
      </rPr>
      <t>FOREMAN</t>
    </r>
  </si>
  <si>
    <t>Forklift Driver (under 15 Tons)</t>
  </si>
  <si>
    <r>
      <rPr>
        <sz val="11"/>
        <rFont val="Arial"/>
        <family val="2"/>
      </rPr>
      <t xml:space="preserve">Forklift Driver </t>
    </r>
    <r>
      <rPr>
        <sz val="11"/>
        <color rgb="FF0000FF"/>
        <rFont val="Arial"/>
        <family val="2"/>
      </rPr>
      <t>FOREMAN</t>
    </r>
  </si>
  <si>
    <t>Heavy Duty Driver</t>
  </si>
  <si>
    <r>
      <rPr>
        <sz val="11"/>
        <rFont val="Arial"/>
        <family val="2"/>
      </rPr>
      <t xml:space="preserve">Heavy Duty Driver </t>
    </r>
    <r>
      <rPr>
        <sz val="11"/>
        <color rgb="FF0000FF"/>
        <rFont val="Arial"/>
        <family val="2"/>
      </rPr>
      <t>FOREMAN</t>
    </r>
  </si>
  <si>
    <r>
      <rPr>
        <sz val="11"/>
        <rFont val="Arial"/>
        <family val="2"/>
      </rPr>
      <t xml:space="preserve">Heavy Duty Driver </t>
    </r>
    <r>
      <rPr>
        <sz val="11"/>
        <color rgb="FF0000FF"/>
        <rFont val="Arial"/>
        <family val="2"/>
      </rPr>
      <t>GENERAL FOREMAN</t>
    </r>
  </si>
  <si>
    <t>Warehouseman</t>
  </si>
  <si>
    <r>
      <rPr>
        <sz val="11"/>
        <rFont val="Arial"/>
        <family val="2"/>
      </rPr>
      <t xml:space="preserve">Warehouseman </t>
    </r>
    <r>
      <rPr>
        <sz val="11"/>
        <color rgb="FF0000FF"/>
        <rFont val="Arial"/>
        <family val="2"/>
      </rPr>
      <t>FOREMAN</t>
    </r>
  </si>
  <si>
    <r>
      <rPr>
        <sz val="11"/>
        <rFont val="Arial"/>
        <family val="2"/>
      </rPr>
      <t xml:space="preserve">Warehouseman </t>
    </r>
    <r>
      <rPr>
        <sz val="11"/>
        <color rgb="FF0000FF"/>
        <rFont val="Arial"/>
        <family val="2"/>
      </rPr>
      <t>GENERAL FOREMAN</t>
    </r>
  </si>
  <si>
    <t>Extra Heavy Duty Driver</t>
  </si>
  <si>
    <r>
      <rPr>
        <sz val="11"/>
        <rFont val="Arial"/>
        <family val="2"/>
      </rPr>
      <t xml:space="preserve">Extra Heavy Duty Driver </t>
    </r>
    <r>
      <rPr>
        <sz val="11"/>
        <color rgb="FF0000FF"/>
        <rFont val="Arial"/>
        <family val="2"/>
      </rPr>
      <t>FOREMAN</t>
    </r>
  </si>
  <si>
    <r>
      <rPr>
        <sz val="11"/>
        <rFont val="Arial"/>
        <family val="2"/>
      </rPr>
      <t xml:space="preserve">Extra Hvy Duty Driver </t>
    </r>
    <r>
      <rPr>
        <sz val="11"/>
        <color rgb="FF0000FF"/>
        <rFont val="Arial"/>
        <family val="2"/>
      </rPr>
      <t>GENERAL FOREMAN</t>
    </r>
  </si>
  <si>
    <t>Forklift Driver (OVER 15 Tons)</t>
  </si>
  <si>
    <r>
      <rPr>
        <sz val="11"/>
        <rFont val="Arial"/>
        <family val="2"/>
      </rPr>
      <t xml:space="preserve">Forklift Driver (OVER 15 Tons ) </t>
    </r>
    <r>
      <rPr>
        <sz val="11"/>
        <color rgb="FF0000FF"/>
        <rFont val="Arial"/>
        <family val="2"/>
      </rPr>
      <t>FOREMAN</t>
    </r>
  </si>
  <si>
    <r>
      <rPr>
        <sz val="11"/>
        <rFont val="Arial"/>
        <family val="2"/>
      </rPr>
      <t xml:space="preserve">Forklift Driver (OVER 15 Tons ) </t>
    </r>
    <r>
      <rPr>
        <sz val="11"/>
        <color rgb="FF0000FF"/>
        <rFont val="Arial"/>
        <family val="2"/>
      </rPr>
      <t>GENERAL FOREMAN</t>
    </r>
  </si>
  <si>
    <t>Bootman</t>
  </si>
  <si>
    <t>Bootman Foreman</t>
  </si>
  <si>
    <t>Bootman General Foreman</t>
  </si>
  <si>
    <t>Off Road and Special Equipment Driver</t>
  </si>
  <si>
    <t>Project Management/Engineering/Non-Craft</t>
  </si>
  <si>
    <t xml:space="preserve">PLA-Craft </t>
  </si>
  <si>
    <t>AW-C Asbestos Workers/Insulators</t>
  </si>
  <si>
    <t>BL-C Bricklayers</t>
  </si>
  <si>
    <t>CP-C Carpenters</t>
  </si>
  <si>
    <t>CP-C Millwrights</t>
  </si>
  <si>
    <t>CM-C Cement Masons</t>
  </si>
  <si>
    <t>EL-C Linemen</t>
  </si>
  <si>
    <t>IW-C Ironworkers</t>
  </si>
  <si>
    <t>LB-C Laborers</t>
  </si>
  <si>
    <t>TN-C Tunnel Workers/Miners</t>
  </si>
  <si>
    <t>OE-C Operating Engineers</t>
  </si>
  <si>
    <t>OE/SU-C Survey &amp; Inspection</t>
  </si>
  <si>
    <t>PT-C Painters</t>
  </si>
  <si>
    <t>PF-C Pipefitters</t>
  </si>
  <si>
    <t>RF-C Roofers</t>
  </si>
  <si>
    <t>SM-C Sheet Metal Workers</t>
  </si>
  <si>
    <t>SPK-C Sprinkler Fitters</t>
  </si>
  <si>
    <t>TM-C Teamsters</t>
  </si>
  <si>
    <t>MISSION SUPPORT AND TEST SERVICES LLC (MSTS) PROJECT LABOR AGREEMENT - LABOR CATEGORIES
EFFECTIVE 10-01-2020 TO 09-30-2025</t>
  </si>
  <si>
    <t>SOL-0001153, RSL-N Door Replacement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</si>
</sst>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
  </numFmts>
  <fonts count="25" x14ac:knownFonts="1">
    <font>
      <sz val="11"/>
      <color theme="1"/>
      <name val="Calibri"/>
      <family val="2"/>
      <scheme val="minor"/>
    </font>
    <font>
      <sz val="11"/>
      <color theme="1"/>
      <name val="Calibri"/>
      <family val="2"/>
      <scheme val="minor"/>
    </font>
    <font>
      <b/>
      <sz val="11"/>
      <color theme="1"/>
      <name val="Times New Roman"/>
      <family val="1"/>
    </font>
    <font>
      <b/>
      <sz val="8"/>
      <color theme="1"/>
      <name val="Times New Roman"/>
      <family val="1"/>
    </font>
    <font>
      <b/>
      <i/>
      <sz val="8"/>
      <color theme="1"/>
      <name val="Times New Roman"/>
      <family val="1"/>
    </font>
    <font>
      <sz val="8"/>
      <color theme="1"/>
      <name val="Times New Roman"/>
      <family val="1"/>
    </font>
    <font>
      <sz val="11"/>
      <color theme="1"/>
      <name val="Times New Roman"/>
      <family val="1"/>
    </font>
    <font>
      <sz val="12"/>
      <color theme="1"/>
      <name val="Times New Roman"/>
      <family val="1"/>
    </font>
    <font>
      <b/>
      <sz val="12"/>
      <color theme="1"/>
      <name val="Times New Roman"/>
      <family val="1"/>
    </font>
    <font>
      <b/>
      <u/>
      <sz val="12"/>
      <color theme="1"/>
      <name val="Times New Roman"/>
      <family val="1"/>
    </font>
    <font>
      <sz val="7"/>
      <color theme="1"/>
      <name val="Times New Roman"/>
      <family val="1"/>
    </font>
    <font>
      <u/>
      <sz val="12"/>
      <color theme="1"/>
      <name val="Times New Roman"/>
      <family val="1"/>
    </font>
    <font>
      <b/>
      <sz val="11"/>
      <color rgb="FFFF0000"/>
      <name val="Calibri"/>
      <family val="2"/>
      <scheme val="minor"/>
    </font>
    <font>
      <b/>
      <sz val="12"/>
      <color rgb="FFFF0000"/>
      <name val="Times New Roman"/>
      <family val="1"/>
    </font>
    <font>
      <sz val="10"/>
      <color rgb="FF000000"/>
      <name val="Times New Roman"/>
      <charset val="204"/>
    </font>
    <font>
      <sz val="14"/>
      <color rgb="FF000000"/>
      <name val="Times New Roman"/>
      <family val="1"/>
    </font>
    <font>
      <sz val="14"/>
      <name val="Calibri"/>
      <family val="2"/>
    </font>
    <font>
      <sz val="11"/>
      <color rgb="FF000000"/>
      <name val="Times New Roman"/>
      <family val="1"/>
    </font>
    <font>
      <b/>
      <sz val="11"/>
      <name val="Arial"/>
      <family val="2"/>
    </font>
    <font>
      <sz val="11"/>
      <name val="Arial"/>
      <family val="2"/>
    </font>
    <font>
      <sz val="11"/>
      <color rgb="FF000000"/>
      <name val="Arial"/>
      <family val="2"/>
    </font>
    <font>
      <sz val="11"/>
      <color rgb="FF0000FF"/>
      <name val="Arial"/>
      <family val="2"/>
    </font>
    <font>
      <sz val="11"/>
      <color rgb="FFFF0000"/>
      <name val="Arial"/>
      <family val="2"/>
    </font>
    <font>
      <sz val="11"/>
      <color rgb="FF205C97"/>
      <name val="Arial"/>
      <family val="2"/>
    </font>
    <font>
      <strike/>
      <sz val="11"/>
      <color rgb="FF000000"/>
      <name val="Arial"/>
      <family val="2"/>
    </font>
  </fonts>
  <fills count="8">
    <fill>
      <patternFill patternType="none"/>
    </fill>
    <fill>
      <patternFill patternType="gray125"/>
    </fill>
    <fill>
      <patternFill patternType="solid">
        <fgColor rgb="FFF2F2F2"/>
        <bgColor indexed="64"/>
      </patternFill>
    </fill>
    <fill>
      <patternFill patternType="solid">
        <fgColor theme="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patternFill>
    </fill>
  </fills>
  <borders count="17">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4" fillId="0" borderId="0"/>
  </cellStyleXfs>
  <cellXfs count="84">
    <xf numFmtId="0" fontId="0" fillId="0" borderId="0" xfId="0"/>
    <xf numFmtId="0" fontId="3"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xf numFmtId="0" fontId="3"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0" borderId="7" xfId="0" applyFont="1" applyBorder="1" applyAlignment="1">
      <alignment vertical="center" wrapText="1"/>
    </xf>
    <xf numFmtId="44" fontId="5" fillId="0" borderId="8" xfId="1" applyFont="1" applyBorder="1" applyAlignment="1">
      <alignment horizontal="right" vertical="center" wrapText="1"/>
    </xf>
    <xf numFmtId="44" fontId="5" fillId="3" borderId="8" xfId="1" applyFont="1" applyFill="1" applyBorder="1" applyAlignment="1">
      <alignment horizontal="right" vertical="center" wrapText="1"/>
    </xf>
    <xf numFmtId="44" fontId="5" fillId="0" borderId="0" xfId="1" applyFont="1"/>
    <xf numFmtId="10" fontId="5" fillId="0" borderId="0" xfId="2" applyNumberFormat="1" applyFont="1"/>
    <xf numFmtId="0" fontId="5" fillId="3" borderId="7" xfId="0" applyFont="1" applyFill="1" applyBorder="1" applyAlignment="1">
      <alignment vertical="center" wrapText="1"/>
    </xf>
    <xf numFmtId="44" fontId="5" fillId="4" borderId="8" xfId="1" applyFont="1" applyFill="1" applyBorder="1" applyAlignment="1">
      <alignment horizontal="right" vertical="center" wrapText="1"/>
    </xf>
    <xf numFmtId="9" fontId="4" fillId="4" borderId="6" xfId="0" applyNumberFormat="1" applyFont="1" applyFill="1" applyBorder="1" applyAlignment="1">
      <alignment horizontal="center" vertical="center" wrapText="1"/>
    </xf>
    <xf numFmtId="9" fontId="3" fillId="4" borderId="6" xfId="0" applyNumberFormat="1" applyFont="1" applyFill="1" applyBorder="1" applyAlignment="1">
      <alignment horizontal="center" vertical="center" wrapText="1"/>
    </xf>
    <xf numFmtId="0" fontId="0" fillId="2" borderId="7" xfId="0" applyFill="1" applyBorder="1" applyAlignment="1">
      <alignment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7" fillId="0" borderId="10" xfId="0" applyFont="1" applyBorder="1" applyAlignment="1">
      <alignment vertical="center"/>
    </xf>
    <xf numFmtId="0" fontId="7" fillId="0" borderId="0" xfId="0" applyFont="1" applyAlignment="1">
      <alignment vertical="center"/>
    </xf>
    <xf numFmtId="0" fontId="8" fillId="0" borderId="10" xfId="0" applyFont="1" applyBorder="1" applyAlignment="1">
      <alignment vertical="center"/>
    </xf>
    <xf numFmtId="0" fontId="8" fillId="0" borderId="0" xfId="0" applyFont="1" applyAlignment="1">
      <alignment vertical="center"/>
    </xf>
    <xf numFmtId="0" fontId="0" fillId="0" borderId="10" xfId="0" applyBorder="1"/>
    <xf numFmtId="0" fontId="0" fillId="0" borderId="13" xfId="0" applyBorder="1"/>
    <xf numFmtId="0" fontId="8" fillId="0" borderId="10" xfId="0" applyFont="1" applyBorder="1" applyAlignment="1">
      <alignment horizontal="center" vertical="center"/>
    </xf>
    <xf numFmtId="0" fontId="12" fillId="0" borderId="0" xfId="0" applyFont="1"/>
    <xf numFmtId="0" fontId="7" fillId="0" borderId="0" xfId="0" applyFont="1" applyAlignment="1" applyProtection="1">
      <alignment horizontal="left" vertical="center" wrapText="1"/>
      <protection locked="0"/>
    </xf>
    <xf numFmtId="0" fontId="7" fillId="0" borderId="10" xfId="0" applyFont="1" applyBorder="1" applyAlignment="1">
      <alignment horizontal="left" vertical="center" wrapText="1"/>
    </xf>
    <xf numFmtId="0" fontId="7" fillId="0" borderId="0" xfId="0" applyFont="1" applyAlignment="1">
      <alignment horizontal="left" vertical="center" wrapText="1"/>
    </xf>
    <xf numFmtId="44" fontId="5" fillId="3" borderId="8" xfId="0" applyNumberFormat="1" applyFont="1" applyFill="1" applyBorder="1" applyAlignment="1">
      <alignment horizontal="right" vertical="center" wrapText="1"/>
    </xf>
    <xf numFmtId="0" fontId="17" fillId="0" borderId="0" xfId="3" applyFont="1" applyAlignment="1">
      <alignment vertical="center" wrapText="1"/>
    </xf>
    <xf numFmtId="0" fontId="14" fillId="0" borderId="0" xfId="3" applyAlignment="1">
      <alignment horizontal="left" vertical="top"/>
    </xf>
    <xf numFmtId="0" fontId="18" fillId="7" borderId="16" xfId="3" applyFont="1" applyFill="1" applyBorder="1" applyAlignment="1">
      <alignment horizontal="center" vertical="center"/>
    </xf>
    <xf numFmtId="0" fontId="18" fillId="7" borderId="16" xfId="3" applyFont="1" applyFill="1" applyBorder="1" applyAlignment="1">
      <alignment horizontal="center" vertical="center" wrapText="1"/>
    </xf>
    <xf numFmtId="0" fontId="17" fillId="0" borderId="0" xfId="3" applyFont="1" applyAlignment="1">
      <alignment horizontal="left" vertical="top"/>
    </xf>
    <xf numFmtId="0" fontId="17" fillId="0" borderId="0" xfId="3" applyFont="1" applyAlignment="1">
      <alignment vertical="top"/>
    </xf>
    <xf numFmtId="0" fontId="17" fillId="0" borderId="16" xfId="0" applyFont="1" applyBorder="1" applyAlignment="1">
      <alignment horizontal="left" vertical="top"/>
    </xf>
    <xf numFmtId="0" fontId="19" fillId="0" borderId="16" xfId="0" applyFont="1" applyBorder="1" applyAlignment="1">
      <alignment vertical="top"/>
    </xf>
    <xf numFmtId="1" fontId="20" fillId="0" borderId="16" xfId="0" applyNumberFormat="1" applyFont="1" applyBorder="1" applyAlignment="1">
      <alignment vertical="top" shrinkToFit="1"/>
    </xf>
    <xf numFmtId="0" fontId="17" fillId="0" borderId="16" xfId="0" applyFont="1" applyBorder="1" applyAlignment="1">
      <alignment vertical="top" wrapText="1"/>
    </xf>
    <xf numFmtId="0" fontId="19" fillId="0" borderId="16" xfId="0" applyFont="1" applyBorder="1" applyAlignment="1">
      <alignment vertical="top" wrapText="1"/>
    </xf>
    <xf numFmtId="0" fontId="17" fillId="0" borderId="16" xfId="0" applyFont="1" applyBorder="1" applyAlignment="1">
      <alignment vertical="top"/>
    </xf>
    <xf numFmtId="164" fontId="20" fillId="0" borderId="16" xfId="0" applyNumberFormat="1" applyFont="1" applyBorder="1" applyAlignment="1">
      <alignment vertical="top" shrinkToFit="1"/>
    </xf>
    <xf numFmtId="0" fontId="17" fillId="0" borderId="16" xfId="0" applyFont="1" applyBorder="1" applyAlignment="1">
      <alignment wrapText="1"/>
    </xf>
    <xf numFmtId="1" fontId="20" fillId="0" borderId="16" xfId="0" applyNumberFormat="1" applyFont="1" applyBorder="1" applyAlignment="1">
      <alignment vertical="center" shrinkToFit="1"/>
    </xf>
    <xf numFmtId="1" fontId="24" fillId="0" borderId="16" xfId="0" applyNumberFormat="1" applyFont="1" applyBorder="1" applyAlignment="1">
      <alignment vertical="top" shrinkToFit="1"/>
    </xf>
    <xf numFmtId="0" fontId="9" fillId="6" borderId="11" xfId="0" applyFont="1" applyFill="1" applyBorder="1" applyAlignment="1">
      <alignment horizontal="center" vertical="center"/>
    </xf>
    <xf numFmtId="0" fontId="9" fillId="6" borderId="14" xfId="0" applyFont="1" applyFill="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left"/>
    </xf>
    <xf numFmtId="0" fontId="8" fillId="0" borderId="0" xfId="0" applyFont="1" applyAlignment="1">
      <alignment horizontal="left"/>
    </xf>
    <xf numFmtId="0" fontId="2" fillId="0" borderId="3" xfId="0" applyFont="1" applyBorder="1" applyAlignment="1">
      <alignment horizontal="center"/>
    </xf>
    <xf numFmtId="0" fontId="2" fillId="0" borderId="9" xfId="0" applyFont="1" applyBorder="1" applyAlignment="1">
      <alignment horizontal="center"/>
    </xf>
    <xf numFmtId="0" fontId="7" fillId="0" borderId="10" xfId="0" applyFont="1" applyBorder="1" applyAlignment="1">
      <alignment horizontal="left" wrapText="1"/>
    </xf>
    <xf numFmtId="0" fontId="7" fillId="0" borderId="0" xfId="0" applyFont="1" applyAlignment="1">
      <alignment horizontal="left" wrapText="1"/>
    </xf>
    <xf numFmtId="0" fontId="7" fillId="0" borderId="10"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13" fillId="5" borderId="3"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4" xfId="0" applyFont="1" applyFill="1" applyBorder="1" applyAlignment="1">
      <alignment horizontal="center" vertical="center"/>
    </xf>
    <xf numFmtId="0" fontId="3" fillId="2" borderId="3"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4" xfId="0" applyFont="1" applyFill="1" applyBorder="1" applyAlignment="1">
      <alignment horizontal="left" vertical="center" wrapText="1"/>
    </xf>
    <xf numFmtId="0" fontId="6" fillId="5" borderId="3" xfId="0" applyFont="1" applyFill="1" applyBorder="1" applyAlignment="1">
      <alignment horizontal="center"/>
    </xf>
    <xf numFmtId="0" fontId="6" fillId="5" borderId="9" xfId="0" applyFont="1" applyFill="1" applyBorder="1" applyAlignment="1">
      <alignment horizontal="center"/>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6" fillId="0" borderId="15" xfId="0" applyFont="1" applyBorder="1" applyAlignment="1">
      <alignment horizontal="center" vertical="center" wrapText="1"/>
    </xf>
    <xf numFmtId="0" fontId="15" fillId="0" borderId="15" xfId="0" applyFont="1" applyBorder="1" applyAlignment="1">
      <alignment horizontal="center" vertical="center" wrapText="1"/>
    </xf>
  </cellXfs>
  <cellStyles count="4">
    <cellStyle name="Currency" xfId="1" builtinId="4"/>
    <cellStyle name="Normal" xfId="0" builtinId="0"/>
    <cellStyle name="Normal 2" xfId="3" xr:uid="{DA45FBE7-A3E4-4ABC-BD50-756993F8CE3B}"/>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5"/>
  <sheetViews>
    <sheetView tabSelected="1" zoomScale="115" zoomScaleNormal="115" zoomScaleSheetLayoutView="115" workbookViewId="0">
      <selection activeCell="N5" sqref="N5"/>
    </sheetView>
  </sheetViews>
  <sheetFormatPr defaultRowHeight="15" x14ac:dyDescent="0.25"/>
  <cols>
    <col min="1" max="1" width="19.42578125" customWidth="1"/>
    <col min="4" max="5" width="10.85546875" customWidth="1"/>
    <col min="8" max="8" width="10.140625" customWidth="1"/>
    <col min="9" max="10" width="13.140625" customWidth="1"/>
    <col min="11" max="11" width="12" customWidth="1"/>
    <col min="12" max="12" width="12.140625" customWidth="1"/>
    <col min="13" max="13" width="4.42578125" customWidth="1"/>
    <col min="14" max="14" width="11.85546875" bestFit="1" customWidth="1"/>
  </cols>
  <sheetData>
    <row r="1" spans="1:24" ht="15.75" x14ac:dyDescent="0.25">
      <c r="A1" s="52" t="s">
        <v>50</v>
      </c>
      <c r="B1" s="53"/>
      <c r="C1" s="53"/>
      <c r="D1" s="53"/>
      <c r="E1" s="53"/>
      <c r="F1" s="53"/>
      <c r="G1" s="53"/>
      <c r="H1" s="53"/>
      <c r="I1" s="53"/>
      <c r="J1" s="53"/>
      <c r="K1" s="53"/>
      <c r="L1" s="53"/>
    </row>
    <row r="2" spans="1:24" ht="16.5" thickBot="1" x14ac:dyDescent="0.3">
      <c r="A2" s="54" t="s">
        <v>42</v>
      </c>
      <c r="B2" s="55"/>
      <c r="C2" s="55"/>
      <c r="D2" s="55"/>
      <c r="E2" s="55"/>
      <c r="F2" s="55"/>
      <c r="G2" s="55"/>
      <c r="H2" s="55"/>
      <c r="I2" s="55"/>
      <c r="J2" s="55"/>
      <c r="K2" s="55"/>
      <c r="L2" s="55"/>
    </row>
    <row r="3" spans="1:24" ht="16.5" thickBot="1" x14ac:dyDescent="0.3">
      <c r="A3" s="30"/>
      <c r="B3" s="66" t="s">
        <v>495</v>
      </c>
      <c r="C3" s="67"/>
      <c r="D3" s="67"/>
      <c r="E3" s="67"/>
      <c r="F3" s="67"/>
      <c r="G3" s="67"/>
      <c r="H3" s="67"/>
      <c r="I3" s="67"/>
      <c r="J3" s="67"/>
      <c r="K3" s="68"/>
      <c r="L3" s="27"/>
    </row>
    <row r="4" spans="1:24" ht="17.25" customHeight="1" x14ac:dyDescent="0.25">
      <c r="A4" s="54" t="s">
        <v>43</v>
      </c>
      <c r="B4" s="55"/>
      <c r="C4" s="55"/>
      <c r="D4" s="55"/>
      <c r="E4" s="55"/>
      <c r="F4" s="55"/>
      <c r="G4" s="55"/>
      <c r="H4" s="55"/>
      <c r="I4" s="55"/>
      <c r="J4" s="55"/>
      <c r="K4" s="55"/>
      <c r="L4" s="55"/>
      <c r="M4" s="3"/>
      <c r="P4" s="3"/>
    </row>
    <row r="5" spans="1:24" ht="15" customHeight="1" x14ac:dyDescent="0.25">
      <c r="A5" s="24"/>
      <c r="B5" s="25"/>
      <c r="C5" s="25"/>
      <c r="D5" s="25"/>
      <c r="E5" s="25"/>
      <c r="F5" s="25"/>
      <c r="G5" s="25"/>
      <c r="H5" s="25"/>
      <c r="I5" s="25"/>
      <c r="J5" s="25"/>
      <c r="K5" s="25"/>
      <c r="L5" s="25"/>
      <c r="M5" s="3"/>
      <c r="P5" s="3"/>
    </row>
    <row r="6" spans="1:24" ht="15.75" x14ac:dyDescent="0.25">
      <c r="A6" s="56" t="s">
        <v>44</v>
      </c>
      <c r="B6" s="57"/>
      <c r="C6" s="57"/>
      <c r="D6" s="57"/>
      <c r="E6" s="57"/>
      <c r="F6" s="57"/>
      <c r="G6" s="57"/>
      <c r="H6" s="57"/>
      <c r="I6" s="57"/>
      <c r="J6" s="57"/>
      <c r="K6" s="57"/>
      <c r="L6" s="57"/>
      <c r="M6" s="3"/>
      <c r="P6" s="3"/>
    </row>
    <row r="7" spans="1:24" ht="15.75" x14ac:dyDescent="0.25">
      <c r="A7" s="26"/>
      <c r="B7" s="27"/>
      <c r="C7" s="27"/>
      <c r="D7" s="27"/>
      <c r="E7" s="27"/>
      <c r="F7" s="27"/>
      <c r="G7" s="27"/>
      <c r="H7" s="27"/>
      <c r="I7" s="27"/>
      <c r="J7" s="27"/>
      <c r="K7" s="27"/>
      <c r="L7" s="27"/>
      <c r="M7" s="3"/>
      <c r="P7" s="3"/>
    </row>
    <row r="8" spans="1:24" ht="48" customHeight="1" x14ac:dyDescent="0.25">
      <c r="A8" s="64" t="s">
        <v>57</v>
      </c>
      <c r="B8" s="65"/>
      <c r="C8" s="65"/>
      <c r="D8" s="65"/>
      <c r="E8" s="65"/>
      <c r="F8" s="65"/>
      <c r="G8" s="65"/>
      <c r="H8" s="65"/>
      <c r="I8" s="65"/>
      <c r="J8" s="65"/>
      <c r="K8" s="65"/>
      <c r="L8" s="65"/>
      <c r="M8" s="3"/>
      <c r="P8" s="3"/>
    </row>
    <row r="9" spans="1:24" x14ac:dyDescent="0.25">
      <c r="A9" s="28"/>
      <c r="M9" s="3"/>
      <c r="N9" s="11"/>
      <c r="O9" s="12"/>
      <c r="P9" s="3"/>
    </row>
    <row r="10" spans="1:24" ht="23.25" customHeight="1" x14ac:dyDescent="0.25">
      <c r="A10" s="64" t="s">
        <v>62</v>
      </c>
      <c r="B10" s="65"/>
      <c r="C10" s="65"/>
      <c r="D10" s="65"/>
      <c r="E10" s="65"/>
      <c r="F10" s="65"/>
      <c r="G10" s="65"/>
      <c r="H10" s="65"/>
      <c r="I10" s="65"/>
      <c r="J10" s="65"/>
      <c r="K10" s="65"/>
      <c r="L10" s="65"/>
      <c r="M10" s="3"/>
      <c r="N10" s="11"/>
      <c r="O10" s="12"/>
      <c r="P10" s="3"/>
    </row>
    <row r="11" spans="1:24" ht="15.75" x14ac:dyDescent="0.25">
      <c r="A11" s="33"/>
      <c r="B11" s="34"/>
      <c r="C11" s="34"/>
      <c r="D11" s="34"/>
      <c r="E11" s="34"/>
      <c r="F11" s="34"/>
      <c r="G11" s="34"/>
      <c r="H11" s="34"/>
      <c r="I11" s="34"/>
      <c r="J11" s="34"/>
      <c r="K11" s="34"/>
      <c r="L11" s="34"/>
      <c r="M11" s="3"/>
      <c r="N11" s="11"/>
      <c r="O11" s="12"/>
      <c r="P11" s="3"/>
    </row>
    <row r="12" spans="1:24" ht="42" customHeight="1" x14ac:dyDescent="0.25">
      <c r="A12" s="64" t="s">
        <v>63</v>
      </c>
      <c r="B12" s="65"/>
      <c r="C12" s="65"/>
      <c r="D12" s="65"/>
      <c r="E12" s="65"/>
      <c r="F12" s="65"/>
      <c r="G12" s="65"/>
      <c r="H12" s="65"/>
      <c r="I12" s="65"/>
      <c r="J12" s="65"/>
      <c r="K12" s="65"/>
      <c r="L12" s="65"/>
      <c r="M12" s="3"/>
      <c r="N12" s="65"/>
      <c r="O12" s="65"/>
      <c r="P12" s="65"/>
      <c r="Q12" s="65"/>
      <c r="R12" s="65"/>
      <c r="S12" s="65"/>
      <c r="T12" s="65"/>
      <c r="U12" s="65"/>
      <c r="V12" s="65"/>
      <c r="W12" s="65"/>
      <c r="X12" s="65"/>
    </row>
    <row r="13" spans="1:24" x14ac:dyDescent="0.25">
      <c r="A13" s="28"/>
      <c r="M13" s="3"/>
      <c r="N13" s="11"/>
      <c r="O13" s="12"/>
      <c r="P13" s="3"/>
    </row>
    <row r="14" spans="1:24" ht="58.5" customHeight="1" x14ac:dyDescent="0.25">
      <c r="A14" s="64" t="s">
        <v>60</v>
      </c>
      <c r="B14" s="65"/>
      <c r="C14" s="65"/>
      <c r="D14" s="65"/>
      <c r="E14" s="65"/>
      <c r="F14" s="65"/>
      <c r="G14" s="65"/>
      <c r="H14" s="65"/>
      <c r="I14" s="65"/>
      <c r="J14" s="65"/>
      <c r="K14" s="65"/>
      <c r="L14" s="65"/>
      <c r="M14" s="3"/>
      <c r="N14" s="11"/>
      <c r="O14" s="12"/>
      <c r="P14" s="3"/>
    </row>
    <row r="15" spans="1:24" x14ac:dyDescent="0.25">
      <c r="A15" s="28"/>
      <c r="M15" s="3"/>
      <c r="N15" s="11"/>
      <c r="O15" s="12"/>
      <c r="P15" s="3"/>
    </row>
    <row r="16" spans="1:24" ht="15.75" x14ac:dyDescent="0.25">
      <c r="A16" s="64" t="s">
        <v>61</v>
      </c>
      <c r="B16" s="65"/>
      <c r="C16" s="65"/>
      <c r="D16" s="65"/>
      <c r="E16" s="65"/>
      <c r="F16" s="65"/>
      <c r="G16" s="65"/>
      <c r="H16" s="65"/>
      <c r="I16" s="65"/>
      <c r="J16" s="65"/>
      <c r="K16" s="65"/>
      <c r="L16" s="65"/>
      <c r="M16" s="3"/>
      <c r="N16" s="11"/>
      <c r="O16" s="12"/>
      <c r="P16" s="3"/>
    </row>
    <row r="17" spans="1:16" x14ac:dyDescent="0.25">
      <c r="A17" s="28"/>
      <c r="M17" s="3"/>
      <c r="N17" s="11"/>
      <c r="O17" s="12"/>
      <c r="P17" s="3"/>
    </row>
    <row r="18" spans="1:16" ht="47.25" customHeight="1" x14ac:dyDescent="0.25">
      <c r="A18" s="60" t="s">
        <v>58</v>
      </c>
      <c r="B18" s="61"/>
      <c r="C18" s="61"/>
      <c r="D18" s="61"/>
      <c r="E18" s="61"/>
      <c r="F18" s="61"/>
      <c r="G18" s="61"/>
      <c r="H18" s="61"/>
      <c r="I18" s="61"/>
      <c r="J18" s="61"/>
      <c r="K18" s="61"/>
      <c r="L18" s="61"/>
      <c r="M18" s="3"/>
      <c r="N18" s="11"/>
      <c r="O18" s="12"/>
      <c r="P18" s="3"/>
    </row>
    <row r="19" spans="1:16" x14ac:dyDescent="0.25">
      <c r="A19" s="28"/>
      <c r="M19" s="3"/>
      <c r="N19" s="11"/>
      <c r="O19" s="12"/>
      <c r="P19" s="3"/>
    </row>
    <row r="20" spans="1:16" ht="29.25" customHeight="1" x14ac:dyDescent="0.25">
      <c r="A20" s="60" t="s">
        <v>45</v>
      </c>
      <c r="B20" s="61"/>
      <c r="C20" s="61"/>
      <c r="D20" s="61"/>
      <c r="E20" s="61"/>
      <c r="F20" s="61"/>
      <c r="G20" s="61"/>
      <c r="H20" s="61"/>
      <c r="I20" s="61"/>
      <c r="J20" s="61"/>
      <c r="K20" s="61"/>
      <c r="L20" s="61"/>
      <c r="M20" s="3"/>
      <c r="N20" s="11"/>
      <c r="O20" s="12"/>
      <c r="P20" s="3"/>
    </row>
    <row r="21" spans="1:16" x14ac:dyDescent="0.25">
      <c r="A21" s="28"/>
      <c r="M21" s="3"/>
      <c r="N21" s="11"/>
      <c r="O21" s="12"/>
      <c r="P21" s="3"/>
    </row>
    <row r="22" spans="1:16" ht="32.25" customHeight="1" x14ac:dyDescent="0.25">
      <c r="A22" s="60" t="s">
        <v>52</v>
      </c>
      <c r="B22" s="61"/>
      <c r="C22" s="61"/>
      <c r="D22" s="61"/>
      <c r="E22" s="61"/>
      <c r="F22" s="61"/>
      <c r="G22" s="61"/>
      <c r="H22" s="61"/>
      <c r="I22" s="61"/>
      <c r="J22" s="61"/>
      <c r="K22" s="61"/>
      <c r="L22" s="61"/>
      <c r="M22" s="3"/>
      <c r="N22" s="11"/>
      <c r="O22" s="12"/>
      <c r="P22" s="3"/>
    </row>
    <row r="23" spans="1:16" x14ac:dyDescent="0.25">
      <c r="A23" s="28"/>
      <c r="M23" s="3"/>
      <c r="N23" s="11"/>
      <c r="O23" s="12"/>
      <c r="P23" s="3"/>
    </row>
    <row r="24" spans="1:16" ht="30" customHeight="1" x14ac:dyDescent="0.25">
      <c r="A24" s="62" t="s">
        <v>53</v>
      </c>
      <c r="B24" s="63"/>
      <c r="C24" s="63"/>
      <c r="D24" s="63"/>
      <c r="E24" s="63"/>
      <c r="F24" s="63"/>
      <c r="G24" s="63"/>
      <c r="H24" s="63"/>
      <c r="I24" s="63"/>
      <c r="J24" s="63"/>
      <c r="K24" s="63"/>
      <c r="L24" s="63"/>
      <c r="M24" s="3"/>
      <c r="N24" s="11"/>
      <c r="O24" s="12"/>
      <c r="P24" s="3"/>
    </row>
    <row r="25" spans="1:16" ht="11.25" customHeight="1" x14ac:dyDescent="0.25">
      <c r="A25" s="32"/>
      <c r="B25" s="32"/>
      <c r="C25" s="32"/>
      <c r="D25" s="32"/>
      <c r="E25" s="32"/>
      <c r="F25" s="32"/>
      <c r="G25" s="32"/>
      <c r="H25" s="32"/>
      <c r="I25" s="32"/>
      <c r="J25" s="32"/>
      <c r="K25" s="32"/>
      <c r="L25" s="32"/>
      <c r="M25" s="3"/>
      <c r="N25" s="11"/>
      <c r="O25" s="12"/>
      <c r="P25" s="3"/>
    </row>
    <row r="26" spans="1:16" ht="15.75" thickBot="1" x14ac:dyDescent="0.3">
      <c r="A26" s="31" t="s">
        <v>66</v>
      </c>
      <c r="B26" s="29"/>
      <c r="C26" s="29"/>
      <c r="D26" s="29"/>
      <c r="E26" s="29"/>
      <c r="F26" s="29"/>
      <c r="G26" s="29"/>
      <c r="H26" s="29"/>
      <c r="I26" s="29"/>
      <c r="J26" s="29"/>
      <c r="K26" s="29"/>
      <c r="L26" s="29"/>
      <c r="M26" s="3"/>
      <c r="N26" s="11"/>
      <c r="O26" s="12"/>
      <c r="P26" s="3"/>
    </row>
    <row r="27" spans="1:16" ht="15.75" thickBot="1" x14ac:dyDescent="0.3">
      <c r="A27" s="58" t="s">
        <v>41</v>
      </c>
      <c r="B27" s="59"/>
      <c r="C27" s="59"/>
      <c r="D27" s="59"/>
      <c r="E27" s="59"/>
      <c r="F27" s="59"/>
      <c r="G27" s="59"/>
      <c r="H27" s="59"/>
      <c r="I27" s="59"/>
      <c r="J27" s="59"/>
      <c r="K27" s="59"/>
      <c r="L27" s="59"/>
    </row>
    <row r="28" spans="1:16" ht="15.75" thickBot="1" x14ac:dyDescent="0.3">
      <c r="A28" s="72" t="s">
        <v>36</v>
      </c>
      <c r="B28" s="73"/>
      <c r="C28" s="73"/>
      <c r="D28" s="73"/>
      <c r="E28" s="73"/>
      <c r="F28" s="73"/>
      <c r="G28" s="73"/>
      <c r="H28" s="73"/>
      <c r="I28" s="73"/>
      <c r="J28" s="73"/>
      <c r="K28" s="73"/>
      <c r="L28" s="73"/>
    </row>
    <row r="29" spans="1:16" ht="15.75" thickBot="1" x14ac:dyDescent="0.3">
      <c r="A29" s="74" t="s">
        <v>0</v>
      </c>
      <c r="B29" s="77" t="s">
        <v>1</v>
      </c>
      <c r="C29" s="23"/>
      <c r="D29" s="21"/>
      <c r="E29" s="23"/>
      <c r="F29" s="2"/>
      <c r="G29" s="80" t="s">
        <v>4</v>
      </c>
      <c r="H29" s="81"/>
      <c r="I29" s="1" t="s">
        <v>5</v>
      </c>
      <c r="J29" s="1" t="s">
        <v>5</v>
      </c>
      <c r="K29" s="1"/>
      <c r="L29" s="21"/>
    </row>
    <row r="30" spans="1:16" ht="29.45" customHeight="1" x14ac:dyDescent="0.25">
      <c r="A30" s="75"/>
      <c r="B30" s="78"/>
      <c r="C30" s="20"/>
      <c r="D30" s="22"/>
      <c r="E30" s="20"/>
      <c r="F30" s="6"/>
      <c r="G30" s="5" t="s">
        <v>9</v>
      </c>
      <c r="H30" s="4" t="s">
        <v>10</v>
      </c>
      <c r="I30" s="4" t="s">
        <v>11</v>
      </c>
      <c r="J30" s="4" t="s">
        <v>38</v>
      </c>
      <c r="K30" s="4" t="s">
        <v>6</v>
      </c>
      <c r="L30" s="22" t="s">
        <v>7</v>
      </c>
    </row>
    <row r="31" spans="1:16" ht="28.5" customHeight="1" x14ac:dyDescent="0.25">
      <c r="A31" s="75"/>
      <c r="B31" s="78"/>
      <c r="C31" s="23" t="s">
        <v>56</v>
      </c>
      <c r="D31" s="22" t="s">
        <v>54</v>
      </c>
      <c r="E31" s="23" t="s">
        <v>2</v>
      </c>
      <c r="F31" s="22" t="s">
        <v>3</v>
      </c>
      <c r="G31" s="15"/>
      <c r="H31" s="16"/>
      <c r="I31" s="4" t="s">
        <v>13</v>
      </c>
      <c r="J31" s="4" t="s">
        <v>13</v>
      </c>
      <c r="K31" s="4" t="s">
        <v>11</v>
      </c>
      <c r="L31" s="22" t="s">
        <v>11</v>
      </c>
    </row>
    <row r="32" spans="1:16" ht="21.6" customHeight="1" x14ac:dyDescent="0.25">
      <c r="A32" s="75"/>
      <c r="B32" s="78"/>
      <c r="C32" s="20" t="s">
        <v>40</v>
      </c>
      <c r="D32" s="22" t="s">
        <v>55</v>
      </c>
      <c r="E32" s="23"/>
      <c r="F32" s="22" t="s">
        <v>8</v>
      </c>
      <c r="G32" s="4" t="s">
        <v>14</v>
      </c>
      <c r="H32" s="4" t="s">
        <v>15</v>
      </c>
      <c r="I32" s="4" t="s">
        <v>16</v>
      </c>
      <c r="J32" s="4" t="s">
        <v>37</v>
      </c>
      <c r="K32" s="4" t="s">
        <v>13</v>
      </c>
      <c r="L32" s="22" t="s">
        <v>13</v>
      </c>
    </row>
    <row r="33" spans="1:12" ht="23.25" thickBot="1" x14ac:dyDescent="0.3">
      <c r="A33" s="76"/>
      <c r="B33" s="79"/>
      <c r="C33" s="19"/>
      <c r="D33" s="18" t="s">
        <v>12</v>
      </c>
      <c r="E33" s="19" t="s">
        <v>18</v>
      </c>
      <c r="F33" s="17"/>
      <c r="G33" s="7" t="s">
        <v>64</v>
      </c>
      <c r="H33" s="7" t="s">
        <v>64</v>
      </c>
      <c r="I33" s="7" t="s">
        <v>65</v>
      </c>
      <c r="J33" s="7" t="s">
        <v>39</v>
      </c>
      <c r="K33" s="7" t="s">
        <v>17</v>
      </c>
      <c r="L33" s="18" t="s">
        <v>17</v>
      </c>
    </row>
    <row r="34" spans="1:12" ht="15.75" thickBot="1" x14ac:dyDescent="0.3">
      <c r="A34" s="69" t="s">
        <v>475</v>
      </c>
      <c r="B34" s="70"/>
      <c r="C34" s="70"/>
      <c r="D34" s="70"/>
      <c r="E34" s="70"/>
      <c r="F34" s="70"/>
      <c r="G34" s="70"/>
      <c r="H34" s="70"/>
      <c r="I34" s="70"/>
      <c r="J34" s="70"/>
      <c r="K34" s="70"/>
      <c r="L34" s="71"/>
    </row>
    <row r="35" spans="1:12" ht="15.75" thickBot="1" x14ac:dyDescent="0.3">
      <c r="A35" s="8" t="s">
        <v>19</v>
      </c>
      <c r="B35" s="14">
        <v>0</v>
      </c>
      <c r="C35" s="14">
        <v>0</v>
      </c>
      <c r="D35" s="14">
        <v>0</v>
      </c>
      <c r="E35" s="14">
        <v>0</v>
      </c>
      <c r="F35" s="9">
        <f>SUM(B35:E35)</f>
        <v>0</v>
      </c>
      <c r="G35" s="9">
        <f>F35*$G$31</f>
        <v>0</v>
      </c>
      <c r="H35" s="9">
        <f>(F35+G35)*$H$31</f>
        <v>0</v>
      </c>
      <c r="I35" s="9">
        <f>F35+G35+H35</f>
        <v>0</v>
      </c>
      <c r="J35" s="9">
        <f>F35+G35</f>
        <v>0</v>
      </c>
      <c r="K35" s="10">
        <v>0</v>
      </c>
      <c r="L35" s="10">
        <v>0</v>
      </c>
    </row>
    <row r="36" spans="1:12" ht="15.75" thickBot="1" x14ac:dyDescent="0.3">
      <c r="A36" s="8" t="s">
        <v>20</v>
      </c>
      <c r="B36" s="14">
        <v>0</v>
      </c>
      <c r="C36" s="14">
        <v>0</v>
      </c>
      <c r="D36" s="14">
        <v>0</v>
      </c>
      <c r="E36" s="14">
        <v>0</v>
      </c>
      <c r="F36" s="9">
        <f t="shared" ref="F36:F93" si="0">SUM(B36:E36)</f>
        <v>0</v>
      </c>
      <c r="G36" s="9">
        <f t="shared" ref="G36:G38" si="1">F36*$G$31</f>
        <v>0</v>
      </c>
      <c r="H36" s="9">
        <f t="shared" ref="H36:H38" si="2">(F36+G36)*$H$31</f>
        <v>0</v>
      </c>
      <c r="I36" s="9">
        <f t="shared" ref="I36:I46" si="3">F36+G36+H36</f>
        <v>0</v>
      </c>
      <c r="J36" s="9">
        <f t="shared" ref="J36:J46" si="4">F36+G36</f>
        <v>0</v>
      </c>
      <c r="K36" s="10">
        <v>0</v>
      </c>
      <c r="L36" s="10">
        <v>0</v>
      </c>
    </row>
    <row r="37" spans="1:12" ht="15.75" thickBot="1" x14ac:dyDescent="0.3">
      <c r="A37" s="8" t="s">
        <v>21</v>
      </c>
      <c r="B37" s="14">
        <v>0</v>
      </c>
      <c r="C37" s="14">
        <v>0</v>
      </c>
      <c r="D37" s="14">
        <v>0</v>
      </c>
      <c r="E37" s="14">
        <v>0</v>
      </c>
      <c r="F37" s="9">
        <f t="shared" si="0"/>
        <v>0</v>
      </c>
      <c r="G37" s="9">
        <f t="shared" si="1"/>
        <v>0</v>
      </c>
      <c r="H37" s="9">
        <f t="shared" si="2"/>
        <v>0</v>
      </c>
      <c r="I37" s="9">
        <f t="shared" si="3"/>
        <v>0</v>
      </c>
      <c r="J37" s="9">
        <f t="shared" si="4"/>
        <v>0</v>
      </c>
      <c r="K37" s="10">
        <v>0</v>
      </c>
      <c r="L37" s="10">
        <v>0</v>
      </c>
    </row>
    <row r="38" spans="1:12" ht="15.75" thickBot="1" x14ac:dyDescent="0.3">
      <c r="A38" s="8" t="s">
        <v>22</v>
      </c>
      <c r="B38" s="14">
        <v>0</v>
      </c>
      <c r="C38" s="14">
        <v>0</v>
      </c>
      <c r="D38" s="14">
        <v>0</v>
      </c>
      <c r="E38" s="14">
        <v>0</v>
      </c>
      <c r="F38" s="9">
        <f t="shared" si="0"/>
        <v>0</v>
      </c>
      <c r="G38" s="9">
        <f t="shared" si="1"/>
        <v>0</v>
      </c>
      <c r="H38" s="9">
        <f t="shared" si="2"/>
        <v>0</v>
      </c>
      <c r="I38" s="9">
        <f t="shared" si="3"/>
        <v>0</v>
      </c>
      <c r="J38" s="9">
        <f t="shared" si="4"/>
        <v>0</v>
      </c>
      <c r="K38" s="10">
        <v>0</v>
      </c>
      <c r="L38" s="10">
        <v>0</v>
      </c>
    </row>
    <row r="39" spans="1:12" ht="15.75" thickBot="1" x14ac:dyDescent="0.3">
      <c r="A39" s="8" t="s">
        <v>47</v>
      </c>
      <c r="B39" s="14">
        <v>0</v>
      </c>
      <c r="C39" s="14">
        <v>0</v>
      </c>
      <c r="D39" s="14">
        <v>0</v>
      </c>
      <c r="E39" s="14">
        <v>0</v>
      </c>
      <c r="F39" s="9">
        <f t="shared" si="0"/>
        <v>0</v>
      </c>
      <c r="G39" s="9">
        <f t="shared" ref="G39" si="5">F39*$G$31</f>
        <v>0</v>
      </c>
      <c r="H39" s="9">
        <f t="shared" ref="H39" si="6">(F39+G39)*$H$31</f>
        <v>0</v>
      </c>
      <c r="I39" s="9">
        <f t="shared" ref="I39:I40" si="7">F39+G39+H39</f>
        <v>0</v>
      </c>
      <c r="J39" s="9">
        <f t="shared" ref="J39:J40" si="8">F39+G39</f>
        <v>0</v>
      </c>
      <c r="K39" s="10">
        <v>0</v>
      </c>
      <c r="L39" s="10">
        <v>0</v>
      </c>
    </row>
    <row r="40" spans="1:12" ht="15.75" thickBot="1" x14ac:dyDescent="0.3">
      <c r="A40" s="8" t="s">
        <v>46</v>
      </c>
      <c r="B40" s="14">
        <v>0</v>
      </c>
      <c r="C40" s="14">
        <v>0</v>
      </c>
      <c r="D40" s="14">
        <v>0</v>
      </c>
      <c r="E40" s="14">
        <v>0</v>
      </c>
      <c r="F40" s="9">
        <f t="shared" si="0"/>
        <v>0</v>
      </c>
      <c r="G40" s="9">
        <f>F40*$G$31</f>
        <v>0</v>
      </c>
      <c r="H40" s="9">
        <f>(F40+G40)*$H$31</f>
        <v>0</v>
      </c>
      <c r="I40" s="9">
        <f t="shared" si="7"/>
        <v>0</v>
      </c>
      <c r="J40" s="9">
        <f t="shared" si="8"/>
        <v>0</v>
      </c>
      <c r="K40" s="10"/>
      <c r="L40" s="10"/>
    </row>
    <row r="41" spans="1:12" ht="15.75" thickBot="1" x14ac:dyDescent="0.3">
      <c r="A41" s="8"/>
      <c r="B41" s="14"/>
      <c r="C41" s="14"/>
      <c r="D41" s="14"/>
      <c r="E41" s="14"/>
      <c r="F41" s="9"/>
      <c r="G41" s="9"/>
      <c r="H41" s="9"/>
      <c r="I41" s="9"/>
      <c r="J41" s="9"/>
      <c r="K41" s="10"/>
      <c r="L41" s="10"/>
    </row>
    <row r="42" spans="1:12" ht="15.75" thickBot="1" x14ac:dyDescent="0.3">
      <c r="A42" s="8"/>
      <c r="B42" s="14"/>
      <c r="C42" s="14"/>
      <c r="D42" s="14"/>
      <c r="E42" s="14"/>
      <c r="F42" s="9"/>
      <c r="G42" s="9"/>
      <c r="H42" s="9"/>
      <c r="I42" s="9"/>
      <c r="J42" s="9"/>
      <c r="K42" s="10"/>
      <c r="L42" s="10"/>
    </row>
    <row r="43" spans="1:12" ht="15.75" thickBot="1" x14ac:dyDescent="0.3">
      <c r="A43" s="8"/>
      <c r="B43" s="14"/>
      <c r="C43" s="14"/>
      <c r="D43" s="14"/>
      <c r="E43" s="14"/>
      <c r="F43" s="9"/>
      <c r="G43" s="9"/>
      <c r="H43" s="9"/>
      <c r="I43" s="9"/>
      <c r="J43" s="9"/>
      <c r="K43" s="10"/>
      <c r="L43" s="10"/>
    </row>
    <row r="44" spans="1:12" ht="6.75" customHeight="1" thickBot="1" x14ac:dyDescent="0.3">
      <c r="A44" s="13"/>
      <c r="B44" s="35"/>
      <c r="C44" s="10"/>
      <c r="D44" s="10"/>
      <c r="E44" s="10"/>
      <c r="F44" s="10"/>
      <c r="G44" s="10"/>
      <c r="H44" s="10"/>
      <c r="I44" s="10"/>
      <c r="J44" s="10"/>
      <c r="K44" s="10"/>
      <c r="L44" s="10"/>
    </row>
    <row r="45" spans="1:12" ht="15.75" thickBot="1" x14ac:dyDescent="0.3">
      <c r="A45" s="69" t="s">
        <v>476</v>
      </c>
      <c r="B45" s="70"/>
      <c r="C45" s="70"/>
      <c r="D45" s="70"/>
      <c r="E45" s="70"/>
      <c r="F45" s="70"/>
      <c r="G45" s="70"/>
      <c r="H45" s="70"/>
      <c r="I45" s="70"/>
      <c r="J45" s="70"/>
      <c r="K45" s="70"/>
      <c r="L45" s="71"/>
    </row>
    <row r="46" spans="1:12" ht="15.75" thickBot="1" x14ac:dyDescent="0.3">
      <c r="A46" s="8" t="s">
        <v>24</v>
      </c>
      <c r="B46" s="14">
        <v>0</v>
      </c>
      <c r="C46" s="14">
        <v>0</v>
      </c>
      <c r="D46" s="14">
        <v>0</v>
      </c>
      <c r="E46" s="14">
        <v>0</v>
      </c>
      <c r="F46" s="9">
        <f t="shared" si="0"/>
        <v>0</v>
      </c>
      <c r="G46" s="9">
        <f t="shared" ref="G46" si="9">F46*$G$31</f>
        <v>0</v>
      </c>
      <c r="H46" s="9">
        <f t="shared" ref="H46" si="10">(F46+G46)*$H$31</f>
        <v>0</v>
      </c>
      <c r="I46" s="9">
        <f t="shared" si="3"/>
        <v>0</v>
      </c>
      <c r="J46" s="9">
        <f t="shared" si="4"/>
        <v>0</v>
      </c>
      <c r="K46" s="14">
        <v>0</v>
      </c>
      <c r="L46" s="14">
        <v>0</v>
      </c>
    </row>
    <row r="47" spans="1:12" ht="15.75" thickBot="1" x14ac:dyDescent="0.3">
      <c r="A47" s="8" t="s">
        <v>23</v>
      </c>
      <c r="B47" s="14">
        <v>0</v>
      </c>
      <c r="C47" s="14">
        <v>0</v>
      </c>
      <c r="D47" s="14">
        <v>0</v>
      </c>
      <c r="E47" s="14">
        <v>0</v>
      </c>
      <c r="F47" s="9">
        <f t="shared" ref="F47:F71" si="11">SUM(B47:E47)</f>
        <v>0</v>
      </c>
      <c r="G47" s="9">
        <f t="shared" ref="G47:G71" si="12">F47*$G$31</f>
        <v>0</v>
      </c>
      <c r="H47" s="9">
        <f t="shared" ref="H47:H71" si="13">(F47+G47)*$H$31</f>
        <v>0</v>
      </c>
      <c r="I47" s="9">
        <f t="shared" ref="I47:I71" si="14">F47+G47+H47</f>
        <v>0</v>
      </c>
      <c r="J47" s="9">
        <f t="shared" ref="J47:J71" si="15">F47+G47</f>
        <v>0</v>
      </c>
      <c r="K47" s="14">
        <v>0</v>
      </c>
      <c r="L47" s="14">
        <v>0</v>
      </c>
    </row>
    <row r="48" spans="1:12" ht="15.75" thickBot="1" x14ac:dyDescent="0.3">
      <c r="A48" s="8" t="s">
        <v>70</v>
      </c>
      <c r="B48" s="14">
        <v>0</v>
      </c>
      <c r="C48" s="14">
        <v>0</v>
      </c>
      <c r="D48" s="14">
        <v>0</v>
      </c>
      <c r="E48" s="14">
        <v>0</v>
      </c>
      <c r="F48" s="9">
        <f t="shared" si="11"/>
        <v>0</v>
      </c>
      <c r="G48" s="9">
        <f t="shared" si="12"/>
        <v>0</v>
      </c>
      <c r="H48" s="9">
        <f t="shared" si="13"/>
        <v>0</v>
      </c>
      <c r="I48" s="9">
        <f t="shared" si="14"/>
        <v>0</v>
      </c>
      <c r="J48" s="9">
        <f t="shared" si="15"/>
        <v>0</v>
      </c>
      <c r="K48" s="14">
        <v>0</v>
      </c>
      <c r="L48" s="14">
        <v>0</v>
      </c>
    </row>
    <row r="49" spans="1:12" ht="15.75" thickBot="1" x14ac:dyDescent="0.3">
      <c r="A49" s="8" t="s">
        <v>49</v>
      </c>
      <c r="B49" s="14">
        <v>0</v>
      </c>
      <c r="C49" s="14">
        <v>0</v>
      </c>
      <c r="D49" s="14">
        <v>0</v>
      </c>
      <c r="E49" s="14">
        <v>0</v>
      </c>
      <c r="F49" s="9">
        <f t="shared" si="11"/>
        <v>0</v>
      </c>
      <c r="G49" s="9">
        <f t="shared" si="12"/>
        <v>0</v>
      </c>
      <c r="H49" s="9">
        <f t="shared" si="13"/>
        <v>0</v>
      </c>
      <c r="I49" s="9">
        <f t="shared" si="14"/>
        <v>0</v>
      </c>
      <c r="J49" s="9">
        <f t="shared" si="15"/>
        <v>0</v>
      </c>
      <c r="K49" s="14">
        <v>0</v>
      </c>
      <c r="L49" s="14">
        <v>0</v>
      </c>
    </row>
    <row r="50" spans="1:12" ht="15.75" thickBot="1" x14ac:dyDescent="0.3">
      <c r="A50" s="8" t="s">
        <v>48</v>
      </c>
      <c r="B50" s="14">
        <v>0</v>
      </c>
      <c r="C50" s="14">
        <v>0</v>
      </c>
      <c r="D50" s="14">
        <v>0</v>
      </c>
      <c r="E50" s="14">
        <v>0</v>
      </c>
      <c r="F50" s="9">
        <f t="shared" si="11"/>
        <v>0</v>
      </c>
      <c r="G50" s="9">
        <f t="shared" si="12"/>
        <v>0</v>
      </c>
      <c r="H50" s="9">
        <f t="shared" si="13"/>
        <v>0</v>
      </c>
      <c r="I50" s="9">
        <f t="shared" si="14"/>
        <v>0</v>
      </c>
      <c r="J50" s="9">
        <f t="shared" si="15"/>
        <v>0</v>
      </c>
      <c r="K50" s="14">
        <v>0</v>
      </c>
      <c r="L50" s="14">
        <v>0</v>
      </c>
    </row>
    <row r="51" spans="1:12" ht="15.75" thickBot="1" x14ac:dyDescent="0.3">
      <c r="A51" s="8" t="s">
        <v>71</v>
      </c>
      <c r="B51" s="14">
        <v>0</v>
      </c>
      <c r="C51" s="14">
        <v>0</v>
      </c>
      <c r="D51" s="14">
        <v>0</v>
      </c>
      <c r="E51" s="14">
        <v>0</v>
      </c>
      <c r="F51" s="9">
        <f t="shared" si="11"/>
        <v>0</v>
      </c>
      <c r="G51" s="9">
        <f t="shared" si="12"/>
        <v>0</v>
      </c>
      <c r="H51" s="9">
        <f t="shared" si="13"/>
        <v>0</v>
      </c>
      <c r="I51" s="9">
        <f t="shared" si="14"/>
        <v>0</v>
      </c>
      <c r="J51" s="9">
        <f t="shared" si="15"/>
        <v>0</v>
      </c>
      <c r="K51" s="14">
        <v>0</v>
      </c>
      <c r="L51" s="14">
        <v>0</v>
      </c>
    </row>
    <row r="52" spans="1:12" ht="15.75" thickBot="1" x14ac:dyDescent="0.3">
      <c r="A52" s="8" t="s">
        <v>25</v>
      </c>
      <c r="B52" s="14">
        <v>0</v>
      </c>
      <c r="C52" s="14">
        <v>0</v>
      </c>
      <c r="D52" s="14">
        <v>0</v>
      </c>
      <c r="E52" s="14">
        <v>0</v>
      </c>
      <c r="F52" s="9">
        <f t="shared" si="11"/>
        <v>0</v>
      </c>
      <c r="G52" s="9">
        <f t="shared" si="12"/>
        <v>0</v>
      </c>
      <c r="H52" s="9">
        <f t="shared" si="13"/>
        <v>0</v>
      </c>
      <c r="I52" s="9">
        <f t="shared" si="14"/>
        <v>0</v>
      </c>
      <c r="J52" s="9">
        <f t="shared" si="15"/>
        <v>0</v>
      </c>
      <c r="K52" s="14">
        <v>0</v>
      </c>
      <c r="L52" s="14">
        <v>0</v>
      </c>
    </row>
    <row r="53" spans="1:12" ht="15.75" thickBot="1" x14ac:dyDescent="0.3">
      <c r="A53" s="8" t="s">
        <v>26</v>
      </c>
      <c r="B53" s="14">
        <v>0</v>
      </c>
      <c r="C53" s="14">
        <v>0</v>
      </c>
      <c r="D53" s="14">
        <v>0</v>
      </c>
      <c r="E53" s="14">
        <v>0</v>
      </c>
      <c r="F53" s="9">
        <f t="shared" si="11"/>
        <v>0</v>
      </c>
      <c r="G53" s="9">
        <f t="shared" si="12"/>
        <v>0</v>
      </c>
      <c r="H53" s="9">
        <f t="shared" si="13"/>
        <v>0</v>
      </c>
      <c r="I53" s="9">
        <f t="shared" si="14"/>
        <v>0</v>
      </c>
      <c r="J53" s="9">
        <f t="shared" si="15"/>
        <v>0</v>
      </c>
      <c r="K53" s="14">
        <v>0</v>
      </c>
      <c r="L53" s="14">
        <v>0</v>
      </c>
    </row>
    <row r="54" spans="1:12" ht="15.75" thickBot="1" x14ac:dyDescent="0.3">
      <c r="A54" s="8" t="s">
        <v>27</v>
      </c>
      <c r="B54" s="14">
        <v>0</v>
      </c>
      <c r="C54" s="14">
        <v>0</v>
      </c>
      <c r="D54" s="14">
        <v>0</v>
      </c>
      <c r="E54" s="14">
        <v>0</v>
      </c>
      <c r="F54" s="9">
        <f t="shared" si="11"/>
        <v>0</v>
      </c>
      <c r="G54" s="9">
        <f t="shared" si="12"/>
        <v>0</v>
      </c>
      <c r="H54" s="9">
        <f t="shared" si="13"/>
        <v>0</v>
      </c>
      <c r="I54" s="9">
        <f t="shared" si="14"/>
        <v>0</v>
      </c>
      <c r="J54" s="9">
        <f t="shared" si="15"/>
        <v>0</v>
      </c>
      <c r="K54" s="14">
        <v>0</v>
      </c>
      <c r="L54" s="14">
        <v>0</v>
      </c>
    </row>
    <row r="55" spans="1:12" ht="15.75" thickBot="1" x14ac:dyDescent="0.3">
      <c r="A55" s="8" t="s">
        <v>28</v>
      </c>
      <c r="B55" s="14">
        <v>0</v>
      </c>
      <c r="C55" s="14">
        <v>0</v>
      </c>
      <c r="D55" s="14">
        <v>0</v>
      </c>
      <c r="E55" s="14">
        <v>0</v>
      </c>
      <c r="F55" s="9">
        <f t="shared" si="11"/>
        <v>0</v>
      </c>
      <c r="G55" s="9">
        <f t="shared" si="12"/>
        <v>0</v>
      </c>
      <c r="H55" s="9">
        <f t="shared" si="13"/>
        <v>0</v>
      </c>
      <c r="I55" s="9">
        <f t="shared" si="14"/>
        <v>0</v>
      </c>
      <c r="J55" s="9">
        <f t="shared" si="15"/>
        <v>0</v>
      </c>
      <c r="K55" s="14">
        <v>0</v>
      </c>
      <c r="L55" s="14">
        <v>0</v>
      </c>
    </row>
    <row r="56" spans="1:12" ht="15.75" thickBot="1" x14ac:dyDescent="0.3">
      <c r="A56" s="8" t="s">
        <v>29</v>
      </c>
      <c r="B56" s="14">
        <v>0</v>
      </c>
      <c r="C56" s="14">
        <v>0</v>
      </c>
      <c r="D56" s="14">
        <v>0</v>
      </c>
      <c r="E56" s="14">
        <v>0</v>
      </c>
      <c r="F56" s="9">
        <f t="shared" si="11"/>
        <v>0</v>
      </c>
      <c r="G56" s="9">
        <f t="shared" si="12"/>
        <v>0</v>
      </c>
      <c r="H56" s="9">
        <f t="shared" si="13"/>
        <v>0</v>
      </c>
      <c r="I56" s="9">
        <f t="shared" si="14"/>
        <v>0</v>
      </c>
      <c r="J56" s="9">
        <f t="shared" si="15"/>
        <v>0</v>
      </c>
      <c r="K56" s="14">
        <v>0</v>
      </c>
      <c r="L56" s="14">
        <v>0</v>
      </c>
    </row>
    <row r="57" spans="1:12" ht="15.75" thickBot="1" x14ac:dyDescent="0.3">
      <c r="A57" s="8" t="s">
        <v>30</v>
      </c>
      <c r="B57" s="14">
        <v>0</v>
      </c>
      <c r="C57" s="14">
        <v>0</v>
      </c>
      <c r="D57" s="14">
        <v>0</v>
      </c>
      <c r="E57" s="14">
        <v>0</v>
      </c>
      <c r="F57" s="9">
        <f t="shared" si="11"/>
        <v>0</v>
      </c>
      <c r="G57" s="9">
        <f t="shared" si="12"/>
        <v>0</v>
      </c>
      <c r="H57" s="9">
        <f t="shared" si="13"/>
        <v>0</v>
      </c>
      <c r="I57" s="9">
        <f t="shared" si="14"/>
        <v>0</v>
      </c>
      <c r="J57" s="9">
        <f t="shared" si="15"/>
        <v>0</v>
      </c>
      <c r="K57" s="14">
        <v>0</v>
      </c>
      <c r="L57" s="14">
        <v>0</v>
      </c>
    </row>
    <row r="58" spans="1:12" ht="15.75" thickBot="1" x14ac:dyDescent="0.3">
      <c r="A58" s="8" t="s">
        <v>31</v>
      </c>
      <c r="B58" s="14">
        <v>0</v>
      </c>
      <c r="C58" s="14">
        <v>0</v>
      </c>
      <c r="D58" s="14">
        <v>0</v>
      </c>
      <c r="E58" s="14">
        <v>0</v>
      </c>
      <c r="F58" s="9">
        <f t="shared" si="11"/>
        <v>0</v>
      </c>
      <c r="G58" s="9">
        <f t="shared" si="12"/>
        <v>0</v>
      </c>
      <c r="H58" s="9">
        <f t="shared" si="13"/>
        <v>0</v>
      </c>
      <c r="I58" s="9">
        <f t="shared" si="14"/>
        <v>0</v>
      </c>
      <c r="J58" s="9">
        <f t="shared" si="15"/>
        <v>0</v>
      </c>
      <c r="K58" s="14">
        <v>0</v>
      </c>
      <c r="L58" s="14">
        <v>0</v>
      </c>
    </row>
    <row r="59" spans="1:12" ht="15.75" thickBot="1" x14ac:dyDescent="0.3">
      <c r="A59" s="8" t="s">
        <v>34</v>
      </c>
      <c r="B59" s="14">
        <v>0</v>
      </c>
      <c r="C59" s="14">
        <v>0</v>
      </c>
      <c r="D59" s="14">
        <v>0</v>
      </c>
      <c r="E59" s="14">
        <v>0</v>
      </c>
      <c r="F59" s="9">
        <f t="shared" si="11"/>
        <v>0</v>
      </c>
      <c r="G59" s="9">
        <f t="shared" si="12"/>
        <v>0</v>
      </c>
      <c r="H59" s="9">
        <f t="shared" si="13"/>
        <v>0</v>
      </c>
      <c r="I59" s="9">
        <f t="shared" si="14"/>
        <v>0</v>
      </c>
      <c r="J59" s="9">
        <f t="shared" si="15"/>
        <v>0</v>
      </c>
      <c r="K59" s="14">
        <v>0</v>
      </c>
      <c r="L59" s="14">
        <v>0</v>
      </c>
    </row>
    <row r="60" spans="1:12" ht="15.75" thickBot="1" x14ac:dyDescent="0.3">
      <c r="A60" s="8" t="s">
        <v>67</v>
      </c>
      <c r="B60" s="14">
        <v>0</v>
      </c>
      <c r="C60" s="14">
        <v>0</v>
      </c>
      <c r="D60" s="14">
        <v>0</v>
      </c>
      <c r="E60" s="14">
        <v>0</v>
      </c>
      <c r="F60" s="9">
        <f t="shared" si="11"/>
        <v>0</v>
      </c>
      <c r="G60" s="9">
        <f t="shared" si="12"/>
        <v>0</v>
      </c>
      <c r="H60" s="9">
        <f t="shared" si="13"/>
        <v>0</v>
      </c>
      <c r="I60" s="9">
        <f t="shared" si="14"/>
        <v>0</v>
      </c>
      <c r="J60" s="9">
        <f t="shared" si="15"/>
        <v>0</v>
      </c>
      <c r="K60" s="14">
        <v>0</v>
      </c>
      <c r="L60" s="14">
        <v>0</v>
      </c>
    </row>
    <row r="61" spans="1:12" ht="15.75" thickBot="1" x14ac:dyDescent="0.3">
      <c r="A61" s="8" t="s">
        <v>68</v>
      </c>
      <c r="B61" s="14">
        <v>0</v>
      </c>
      <c r="C61" s="14">
        <v>0</v>
      </c>
      <c r="D61" s="14">
        <v>0</v>
      </c>
      <c r="E61" s="14">
        <v>0</v>
      </c>
      <c r="F61" s="9">
        <f t="shared" si="11"/>
        <v>0</v>
      </c>
      <c r="G61" s="9">
        <f t="shared" si="12"/>
        <v>0</v>
      </c>
      <c r="H61" s="9">
        <f t="shared" si="13"/>
        <v>0</v>
      </c>
      <c r="I61" s="9">
        <f t="shared" si="14"/>
        <v>0</v>
      </c>
      <c r="J61" s="9">
        <f t="shared" si="15"/>
        <v>0</v>
      </c>
      <c r="K61" s="14">
        <v>0</v>
      </c>
      <c r="L61" s="14">
        <v>0</v>
      </c>
    </row>
    <row r="62" spans="1:12" ht="15.75" thickBot="1" x14ac:dyDescent="0.3">
      <c r="A62" s="8" t="s">
        <v>33</v>
      </c>
      <c r="B62" s="14">
        <v>0</v>
      </c>
      <c r="C62" s="14">
        <v>0</v>
      </c>
      <c r="D62" s="14">
        <v>0</v>
      </c>
      <c r="E62" s="14">
        <v>0</v>
      </c>
      <c r="F62" s="9">
        <f t="shared" si="11"/>
        <v>0</v>
      </c>
      <c r="G62" s="9">
        <f t="shared" si="12"/>
        <v>0</v>
      </c>
      <c r="H62" s="9">
        <f t="shared" si="13"/>
        <v>0</v>
      </c>
      <c r="I62" s="9">
        <f t="shared" si="14"/>
        <v>0</v>
      </c>
      <c r="J62" s="9">
        <f t="shared" si="15"/>
        <v>0</v>
      </c>
      <c r="K62" s="14">
        <v>0</v>
      </c>
      <c r="L62" s="14">
        <v>0</v>
      </c>
    </row>
    <row r="63" spans="1:12" ht="15.75" thickBot="1" x14ac:dyDescent="0.3">
      <c r="A63" s="8" t="s">
        <v>69</v>
      </c>
      <c r="B63" s="14">
        <v>0</v>
      </c>
      <c r="C63" s="14">
        <v>0</v>
      </c>
      <c r="D63" s="14">
        <v>0</v>
      </c>
      <c r="E63" s="14">
        <v>0</v>
      </c>
      <c r="F63" s="9">
        <f t="shared" si="11"/>
        <v>0</v>
      </c>
      <c r="G63" s="9">
        <f t="shared" si="12"/>
        <v>0</v>
      </c>
      <c r="H63" s="9">
        <f t="shared" si="13"/>
        <v>0</v>
      </c>
      <c r="I63" s="9">
        <f t="shared" si="14"/>
        <v>0</v>
      </c>
      <c r="J63" s="9">
        <f t="shared" si="15"/>
        <v>0</v>
      </c>
      <c r="K63" s="14">
        <v>0</v>
      </c>
      <c r="L63" s="14">
        <v>0</v>
      </c>
    </row>
    <row r="64" spans="1:12" ht="15.75" thickBot="1" x14ac:dyDescent="0.3">
      <c r="A64" s="8" t="s">
        <v>32</v>
      </c>
      <c r="B64" s="14">
        <v>0</v>
      </c>
      <c r="C64" s="14">
        <v>0</v>
      </c>
      <c r="D64" s="14">
        <v>0</v>
      </c>
      <c r="E64" s="14">
        <v>0</v>
      </c>
      <c r="F64" s="9">
        <f t="shared" si="11"/>
        <v>0</v>
      </c>
      <c r="G64" s="9">
        <f t="shared" si="12"/>
        <v>0</v>
      </c>
      <c r="H64" s="9">
        <f t="shared" si="13"/>
        <v>0</v>
      </c>
      <c r="I64" s="9">
        <f t="shared" si="14"/>
        <v>0</v>
      </c>
      <c r="J64" s="9">
        <f t="shared" si="15"/>
        <v>0</v>
      </c>
      <c r="K64" s="14">
        <v>0</v>
      </c>
      <c r="L64" s="14">
        <v>0</v>
      </c>
    </row>
    <row r="65" spans="1:12" ht="15.75" thickBot="1" x14ac:dyDescent="0.3">
      <c r="A65" s="8" t="s">
        <v>35</v>
      </c>
      <c r="B65" s="14">
        <v>0</v>
      </c>
      <c r="C65" s="14">
        <v>0</v>
      </c>
      <c r="D65" s="14">
        <v>0</v>
      </c>
      <c r="E65" s="14">
        <v>0</v>
      </c>
      <c r="F65" s="9">
        <f t="shared" si="11"/>
        <v>0</v>
      </c>
      <c r="G65" s="9">
        <f t="shared" si="12"/>
        <v>0</v>
      </c>
      <c r="H65" s="9">
        <f t="shared" si="13"/>
        <v>0</v>
      </c>
      <c r="I65" s="9">
        <f t="shared" si="14"/>
        <v>0</v>
      </c>
      <c r="J65" s="9">
        <f t="shared" si="15"/>
        <v>0</v>
      </c>
      <c r="K65" s="14">
        <v>0</v>
      </c>
      <c r="L65" s="14">
        <v>0</v>
      </c>
    </row>
    <row r="66" spans="1:12" ht="15.75" thickBot="1" x14ac:dyDescent="0.3">
      <c r="A66" s="8" t="s">
        <v>59</v>
      </c>
      <c r="B66" s="14">
        <v>0</v>
      </c>
      <c r="C66" s="14">
        <v>0</v>
      </c>
      <c r="D66" s="14">
        <v>0</v>
      </c>
      <c r="E66" s="14">
        <v>0</v>
      </c>
      <c r="F66" s="9">
        <f t="shared" si="11"/>
        <v>0</v>
      </c>
      <c r="G66" s="9">
        <f t="shared" si="12"/>
        <v>0</v>
      </c>
      <c r="H66" s="9">
        <f t="shared" si="13"/>
        <v>0</v>
      </c>
      <c r="I66" s="9">
        <f t="shared" si="14"/>
        <v>0</v>
      </c>
      <c r="J66" s="9">
        <f t="shared" si="15"/>
        <v>0</v>
      </c>
      <c r="K66" s="14">
        <v>0</v>
      </c>
      <c r="L66" s="14">
        <v>0</v>
      </c>
    </row>
    <row r="67" spans="1:12" ht="15.75" thickBot="1" x14ac:dyDescent="0.3">
      <c r="A67" s="8" t="s">
        <v>59</v>
      </c>
      <c r="B67" s="14">
        <v>0</v>
      </c>
      <c r="C67" s="14">
        <v>0</v>
      </c>
      <c r="D67" s="14">
        <v>0</v>
      </c>
      <c r="E67" s="14">
        <v>0</v>
      </c>
      <c r="F67" s="9">
        <f t="shared" si="11"/>
        <v>0</v>
      </c>
      <c r="G67" s="9">
        <f t="shared" si="12"/>
        <v>0</v>
      </c>
      <c r="H67" s="9">
        <f t="shared" si="13"/>
        <v>0</v>
      </c>
      <c r="I67" s="9">
        <f t="shared" si="14"/>
        <v>0</v>
      </c>
      <c r="J67" s="9">
        <f t="shared" si="15"/>
        <v>0</v>
      </c>
      <c r="K67" s="14">
        <v>0</v>
      </c>
      <c r="L67" s="14">
        <v>0</v>
      </c>
    </row>
    <row r="68" spans="1:12" ht="15.75" thickBot="1" x14ac:dyDescent="0.3">
      <c r="A68" s="8" t="s">
        <v>59</v>
      </c>
      <c r="B68" s="14">
        <v>0</v>
      </c>
      <c r="C68" s="14">
        <v>0</v>
      </c>
      <c r="D68" s="14">
        <v>0</v>
      </c>
      <c r="E68" s="14">
        <v>0</v>
      </c>
      <c r="F68" s="9">
        <f t="shared" si="11"/>
        <v>0</v>
      </c>
      <c r="G68" s="9">
        <f t="shared" si="12"/>
        <v>0</v>
      </c>
      <c r="H68" s="9">
        <f t="shared" si="13"/>
        <v>0</v>
      </c>
      <c r="I68" s="9">
        <f t="shared" si="14"/>
        <v>0</v>
      </c>
      <c r="J68" s="9">
        <f t="shared" si="15"/>
        <v>0</v>
      </c>
      <c r="K68" s="14">
        <v>0</v>
      </c>
      <c r="L68" s="14">
        <v>0</v>
      </c>
    </row>
    <row r="69" spans="1:12" ht="15.75" thickBot="1" x14ac:dyDescent="0.3">
      <c r="A69" s="8"/>
      <c r="B69" s="14">
        <v>0</v>
      </c>
      <c r="C69" s="14">
        <v>0</v>
      </c>
      <c r="D69" s="14">
        <v>0</v>
      </c>
      <c r="E69" s="14">
        <v>0</v>
      </c>
      <c r="F69" s="9">
        <f t="shared" si="11"/>
        <v>0</v>
      </c>
      <c r="G69" s="9">
        <f t="shared" si="12"/>
        <v>0</v>
      </c>
      <c r="H69" s="9">
        <f t="shared" si="13"/>
        <v>0</v>
      </c>
      <c r="I69" s="9">
        <f t="shared" si="14"/>
        <v>0</v>
      </c>
      <c r="J69" s="9">
        <f t="shared" si="15"/>
        <v>0</v>
      </c>
      <c r="K69" s="14">
        <v>0</v>
      </c>
      <c r="L69" s="14">
        <v>0</v>
      </c>
    </row>
    <row r="70" spans="1:12" ht="15.75" thickBot="1" x14ac:dyDescent="0.3">
      <c r="A70" s="8"/>
      <c r="B70" s="14">
        <v>0</v>
      </c>
      <c r="C70" s="14">
        <v>0</v>
      </c>
      <c r="D70" s="14">
        <v>0</v>
      </c>
      <c r="E70" s="14">
        <v>0</v>
      </c>
      <c r="F70" s="9">
        <f t="shared" si="11"/>
        <v>0</v>
      </c>
      <c r="G70" s="9">
        <f t="shared" si="12"/>
        <v>0</v>
      </c>
      <c r="H70" s="9">
        <f t="shared" si="13"/>
        <v>0</v>
      </c>
      <c r="I70" s="9">
        <f t="shared" si="14"/>
        <v>0</v>
      </c>
      <c r="J70" s="9">
        <f t="shared" si="15"/>
        <v>0</v>
      </c>
      <c r="K70" s="14">
        <v>0</v>
      </c>
      <c r="L70" s="14">
        <v>0</v>
      </c>
    </row>
    <row r="71" spans="1:12" ht="15.75" thickBot="1" x14ac:dyDescent="0.3">
      <c r="A71" s="8"/>
      <c r="B71" s="14">
        <v>0</v>
      </c>
      <c r="C71" s="14">
        <v>0</v>
      </c>
      <c r="D71" s="14">
        <v>0</v>
      </c>
      <c r="E71" s="14">
        <v>0</v>
      </c>
      <c r="F71" s="9">
        <f t="shared" si="11"/>
        <v>0</v>
      </c>
      <c r="G71" s="9">
        <f t="shared" si="12"/>
        <v>0</v>
      </c>
      <c r="H71" s="9">
        <f t="shared" si="13"/>
        <v>0</v>
      </c>
      <c r="I71" s="9">
        <f t="shared" si="14"/>
        <v>0</v>
      </c>
      <c r="J71" s="9">
        <f t="shared" si="15"/>
        <v>0</v>
      </c>
      <c r="K71" s="14">
        <v>0</v>
      </c>
      <c r="L71" s="14">
        <v>0</v>
      </c>
    </row>
    <row r="72" spans="1:12" ht="15.75" thickBot="1" x14ac:dyDescent="0.3">
      <c r="A72" s="8"/>
      <c r="B72" s="14">
        <v>0</v>
      </c>
      <c r="C72" s="14">
        <v>0</v>
      </c>
      <c r="D72" s="14">
        <v>0</v>
      </c>
      <c r="E72" s="14">
        <v>0</v>
      </c>
      <c r="F72" s="9">
        <f t="shared" si="0"/>
        <v>0</v>
      </c>
      <c r="G72" s="9">
        <f t="shared" ref="G72:G93" si="16">F72*$G$31</f>
        <v>0</v>
      </c>
      <c r="H72" s="9">
        <f t="shared" ref="H72:H93" si="17">(F72+G72)*$H$31</f>
        <v>0</v>
      </c>
      <c r="I72" s="9">
        <f t="shared" ref="I72:I93" si="18">F72+G72+H72</f>
        <v>0</v>
      </c>
      <c r="J72" s="9">
        <f t="shared" ref="J72:J93" si="19">F72+G72</f>
        <v>0</v>
      </c>
      <c r="K72" s="14">
        <v>0</v>
      </c>
      <c r="L72" s="14">
        <v>0</v>
      </c>
    </row>
    <row r="73" spans="1:12" ht="15.75" thickBot="1" x14ac:dyDescent="0.3">
      <c r="A73" s="8"/>
      <c r="B73" s="14">
        <v>0</v>
      </c>
      <c r="C73" s="14">
        <v>0</v>
      </c>
      <c r="D73" s="14">
        <v>0</v>
      </c>
      <c r="E73" s="14">
        <v>0</v>
      </c>
      <c r="F73" s="9">
        <f t="shared" si="0"/>
        <v>0</v>
      </c>
      <c r="G73" s="9">
        <f t="shared" si="16"/>
        <v>0</v>
      </c>
      <c r="H73" s="9">
        <f t="shared" si="17"/>
        <v>0</v>
      </c>
      <c r="I73" s="9">
        <f t="shared" si="18"/>
        <v>0</v>
      </c>
      <c r="J73" s="9">
        <f t="shared" si="19"/>
        <v>0</v>
      </c>
      <c r="K73" s="14">
        <v>0</v>
      </c>
      <c r="L73" s="14">
        <v>0</v>
      </c>
    </row>
    <row r="74" spans="1:12" ht="15.75" thickBot="1" x14ac:dyDescent="0.3">
      <c r="A74" s="8"/>
      <c r="B74" s="14">
        <v>0</v>
      </c>
      <c r="C74" s="14">
        <v>0</v>
      </c>
      <c r="D74" s="14">
        <v>0</v>
      </c>
      <c r="E74" s="14">
        <v>0</v>
      </c>
      <c r="F74" s="9">
        <f t="shared" si="0"/>
        <v>0</v>
      </c>
      <c r="G74" s="9">
        <f t="shared" si="16"/>
        <v>0</v>
      </c>
      <c r="H74" s="9">
        <f t="shared" si="17"/>
        <v>0</v>
      </c>
      <c r="I74" s="9">
        <f t="shared" si="18"/>
        <v>0</v>
      </c>
      <c r="J74" s="9">
        <f t="shared" si="19"/>
        <v>0</v>
      </c>
      <c r="K74" s="14">
        <v>0</v>
      </c>
      <c r="L74" s="14">
        <v>0</v>
      </c>
    </row>
    <row r="75" spans="1:12" ht="15.75" thickBot="1" x14ac:dyDescent="0.3">
      <c r="A75" s="8"/>
      <c r="B75" s="14">
        <v>0</v>
      </c>
      <c r="C75" s="14">
        <v>0</v>
      </c>
      <c r="D75" s="14">
        <v>0</v>
      </c>
      <c r="E75" s="14">
        <v>0</v>
      </c>
      <c r="F75" s="9">
        <f t="shared" si="0"/>
        <v>0</v>
      </c>
      <c r="G75" s="9">
        <f t="shared" si="16"/>
        <v>0</v>
      </c>
      <c r="H75" s="9">
        <f t="shared" si="17"/>
        <v>0</v>
      </c>
      <c r="I75" s="9">
        <f t="shared" si="18"/>
        <v>0</v>
      </c>
      <c r="J75" s="9">
        <f t="shared" si="19"/>
        <v>0</v>
      </c>
      <c r="K75" s="14">
        <v>0</v>
      </c>
      <c r="L75" s="14">
        <v>0</v>
      </c>
    </row>
    <row r="76" spans="1:12" ht="15.75" thickBot="1" x14ac:dyDescent="0.3">
      <c r="A76" s="8"/>
      <c r="B76" s="14">
        <v>0</v>
      </c>
      <c r="C76" s="14">
        <v>0</v>
      </c>
      <c r="D76" s="14">
        <v>0</v>
      </c>
      <c r="E76" s="14">
        <v>0</v>
      </c>
      <c r="F76" s="9">
        <f t="shared" si="0"/>
        <v>0</v>
      </c>
      <c r="G76" s="9">
        <f t="shared" si="16"/>
        <v>0</v>
      </c>
      <c r="H76" s="9">
        <f t="shared" si="17"/>
        <v>0</v>
      </c>
      <c r="I76" s="9">
        <f t="shared" si="18"/>
        <v>0</v>
      </c>
      <c r="J76" s="9">
        <f t="shared" si="19"/>
        <v>0</v>
      </c>
      <c r="K76" s="14">
        <v>0</v>
      </c>
      <c r="L76" s="14">
        <v>0</v>
      </c>
    </row>
    <row r="77" spans="1:12" ht="15.75" thickBot="1" x14ac:dyDescent="0.3">
      <c r="A77" s="8"/>
      <c r="B77" s="14">
        <v>0</v>
      </c>
      <c r="C77" s="14">
        <v>0</v>
      </c>
      <c r="D77" s="14">
        <v>0</v>
      </c>
      <c r="E77" s="14">
        <v>0</v>
      </c>
      <c r="F77" s="9">
        <f t="shared" si="0"/>
        <v>0</v>
      </c>
      <c r="G77" s="9">
        <f t="shared" si="16"/>
        <v>0</v>
      </c>
      <c r="H77" s="9">
        <f t="shared" si="17"/>
        <v>0</v>
      </c>
      <c r="I77" s="9">
        <f t="shared" si="18"/>
        <v>0</v>
      </c>
      <c r="J77" s="9">
        <f t="shared" si="19"/>
        <v>0</v>
      </c>
      <c r="K77" s="14">
        <v>0</v>
      </c>
      <c r="L77" s="14">
        <v>0</v>
      </c>
    </row>
    <row r="78" spans="1:12" ht="15.75" thickBot="1" x14ac:dyDescent="0.3">
      <c r="A78" s="8"/>
      <c r="B78" s="14">
        <v>0</v>
      </c>
      <c r="C78" s="14">
        <v>0</v>
      </c>
      <c r="D78" s="14">
        <v>0</v>
      </c>
      <c r="E78" s="14">
        <v>0</v>
      </c>
      <c r="F78" s="9">
        <f t="shared" ref="F78:F84" si="20">SUM(B78:E78)</f>
        <v>0</v>
      </c>
      <c r="G78" s="9">
        <f t="shared" ref="G78:G84" si="21">F78*$G$31</f>
        <v>0</v>
      </c>
      <c r="H78" s="9">
        <f t="shared" ref="H78:H84" si="22">(F78+G78)*$H$31</f>
        <v>0</v>
      </c>
      <c r="I78" s="9">
        <f t="shared" ref="I78:I84" si="23">F78+G78+H78</f>
        <v>0</v>
      </c>
      <c r="J78" s="9">
        <f t="shared" ref="J78:J84" si="24">F78+G78</f>
        <v>0</v>
      </c>
      <c r="K78" s="14">
        <v>0</v>
      </c>
      <c r="L78" s="14">
        <v>0</v>
      </c>
    </row>
    <row r="79" spans="1:12" ht="15.75" thickBot="1" x14ac:dyDescent="0.3">
      <c r="A79" s="8"/>
      <c r="B79" s="14">
        <v>0</v>
      </c>
      <c r="C79" s="14">
        <v>0</v>
      </c>
      <c r="D79" s="14">
        <v>0</v>
      </c>
      <c r="E79" s="14">
        <v>0</v>
      </c>
      <c r="F79" s="9">
        <f t="shared" si="20"/>
        <v>0</v>
      </c>
      <c r="G79" s="9">
        <f t="shared" si="21"/>
        <v>0</v>
      </c>
      <c r="H79" s="9">
        <f t="shared" si="22"/>
        <v>0</v>
      </c>
      <c r="I79" s="9">
        <f t="shared" si="23"/>
        <v>0</v>
      </c>
      <c r="J79" s="9">
        <f t="shared" si="24"/>
        <v>0</v>
      </c>
      <c r="K79" s="14">
        <v>0</v>
      </c>
      <c r="L79" s="14">
        <v>0</v>
      </c>
    </row>
    <row r="80" spans="1:12" ht="15.75" thickBot="1" x14ac:dyDescent="0.3">
      <c r="A80" s="8"/>
      <c r="B80" s="14">
        <v>0</v>
      </c>
      <c r="C80" s="14">
        <v>0</v>
      </c>
      <c r="D80" s="14">
        <v>0</v>
      </c>
      <c r="E80" s="14">
        <v>0</v>
      </c>
      <c r="F80" s="9">
        <f t="shared" si="20"/>
        <v>0</v>
      </c>
      <c r="G80" s="9">
        <f t="shared" si="21"/>
        <v>0</v>
      </c>
      <c r="H80" s="9">
        <f t="shared" si="22"/>
        <v>0</v>
      </c>
      <c r="I80" s="9">
        <f t="shared" si="23"/>
        <v>0</v>
      </c>
      <c r="J80" s="9">
        <f t="shared" si="24"/>
        <v>0</v>
      </c>
      <c r="K80" s="14">
        <v>0</v>
      </c>
      <c r="L80" s="14">
        <v>0</v>
      </c>
    </row>
    <row r="81" spans="1:12" ht="15.75" thickBot="1" x14ac:dyDescent="0.3">
      <c r="A81" s="8"/>
      <c r="B81" s="14">
        <v>0</v>
      </c>
      <c r="C81" s="14">
        <v>0</v>
      </c>
      <c r="D81" s="14">
        <v>0</v>
      </c>
      <c r="E81" s="14">
        <v>0</v>
      </c>
      <c r="F81" s="9">
        <f t="shared" si="20"/>
        <v>0</v>
      </c>
      <c r="G81" s="9">
        <f t="shared" si="21"/>
        <v>0</v>
      </c>
      <c r="H81" s="9">
        <f t="shared" si="22"/>
        <v>0</v>
      </c>
      <c r="I81" s="9">
        <f t="shared" si="23"/>
        <v>0</v>
      </c>
      <c r="J81" s="9">
        <f t="shared" si="24"/>
        <v>0</v>
      </c>
      <c r="K81" s="14">
        <v>0</v>
      </c>
      <c r="L81" s="14">
        <v>0</v>
      </c>
    </row>
    <row r="82" spans="1:12" ht="15.75" thickBot="1" x14ac:dyDescent="0.3">
      <c r="A82" s="8"/>
      <c r="B82" s="14">
        <v>0</v>
      </c>
      <c r="C82" s="14">
        <v>0</v>
      </c>
      <c r="D82" s="14">
        <v>0</v>
      </c>
      <c r="E82" s="14">
        <v>0</v>
      </c>
      <c r="F82" s="9">
        <f t="shared" si="20"/>
        <v>0</v>
      </c>
      <c r="G82" s="9">
        <f t="shared" si="21"/>
        <v>0</v>
      </c>
      <c r="H82" s="9">
        <f t="shared" si="22"/>
        <v>0</v>
      </c>
      <c r="I82" s="9">
        <f t="shared" si="23"/>
        <v>0</v>
      </c>
      <c r="J82" s="9">
        <f t="shared" si="24"/>
        <v>0</v>
      </c>
      <c r="K82" s="14">
        <v>0</v>
      </c>
      <c r="L82" s="14">
        <v>0</v>
      </c>
    </row>
    <row r="83" spans="1:12" ht="15.75" thickBot="1" x14ac:dyDescent="0.3">
      <c r="A83" s="8"/>
      <c r="B83" s="14">
        <v>0</v>
      </c>
      <c r="C83" s="14">
        <v>0</v>
      </c>
      <c r="D83" s="14">
        <v>0</v>
      </c>
      <c r="E83" s="14">
        <v>0</v>
      </c>
      <c r="F83" s="9">
        <f t="shared" si="20"/>
        <v>0</v>
      </c>
      <c r="G83" s="9">
        <f t="shared" si="21"/>
        <v>0</v>
      </c>
      <c r="H83" s="9">
        <f t="shared" si="22"/>
        <v>0</v>
      </c>
      <c r="I83" s="9">
        <f t="shared" si="23"/>
        <v>0</v>
      </c>
      <c r="J83" s="9">
        <f t="shared" si="24"/>
        <v>0</v>
      </c>
      <c r="K83" s="14">
        <v>0</v>
      </c>
      <c r="L83" s="14">
        <v>0</v>
      </c>
    </row>
    <row r="84" spans="1:12" ht="15.75" thickBot="1" x14ac:dyDescent="0.3">
      <c r="A84" s="8"/>
      <c r="B84" s="14">
        <v>0</v>
      </c>
      <c r="C84" s="14">
        <v>0</v>
      </c>
      <c r="D84" s="14">
        <v>0</v>
      </c>
      <c r="E84" s="14">
        <v>0</v>
      </c>
      <c r="F84" s="9">
        <f t="shared" si="20"/>
        <v>0</v>
      </c>
      <c r="G84" s="9">
        <f t="shared" si="21"/>
        <v>0</v>
      </c>
      <c r="H84" s="9">
        <f t="shared" si="22"/>
        <v>0</v>
      </c>
      <c r="I84" s="9">
        <f t="shared" si="23"/>
        <v>0</v>
      </c>
      <c r="J84" s="9">
        <f t="shared" si="24"/>
        <v>0</v>
      </c>
      <c r="K84" s="14">
        <v>0</v>
      </c>
      <c r="L84" s="14">
        <v>0</v>
      </c>
    </row>
    <row r="85" spans="1:12" ht="15.75" thickBot="1" x14ac:dyDescent="0.3">
      <c r="A85" s="8"/>
      <c r="B85" s="14">
        <v>0</v>
      </c>
      <c r="C85" s="14">
        <v>0</v>
      </c>
      <c r="D85" s="14">
        <v>0</v>
      </c>
      <c r="E85" s="14">
        <v>0</v>
      </c>
      <c r="F85" s="9">
        <f t="shared" si="0"/>
        <v>0</v>
      </c>
      <c r="G85" s="9">
        <f t="shared" si="16"/>
        <v>0</v>
      </c>
      <c r="H85" s="9">
        <f t="shared" si="17"/>
        <v>0</v>
      </c>
      <c r="I85" s="9">
        <f t="shared" si="18"/>
        <v>0</v>
      </c>
      <c r="J85" s="9">
        <f t="shared" si="19"/>
        <v>0</v>
      </c>
      <c r="K85" s="14">
        <v>0</v>
      </c>
      <c r="L85" s="14">
        <v>0</v>
      </c>
    </row>
    <row r="86" spans="1:12" ht="15.75" thickBot="1" x14ac:dyDescent="0.3">
      <c r="A86" s="8"/>
      <c r="B86" s="14">
        <v>0</v>
      </c>
      <c r="C86" s="14">
        <v>0</v>
      </c>
      <c r="D86" s="14">
        <v>0</v>
      </c>
      <c r="E86" s="14">
        <v>0</v>
      </c>
      <c r="F86" s="9">
        <f t="shared" si="0"/>
        <v>0</v>
      </c>
      <c r="G86" s="9">
        <f t="shared" si="16"/>
        <v>0</v>
      </c>
      <c r="H86" s="9">
        <f t="shared" si="17"/>
        <v>0</v>
      </c>
      <c r="I86" s="9">
        <f t="shared" si="18"/>
        <v>0</v>
      </c>
      <c r="J86" s="9">
        <f t="shared" si="19"/>
        <v>0</v>
      </c>
      <c r="K86" s="14">
        <v>0</v>
      </c>
      <c r="L86" s="14">
        <v>0</v>
      </c>
    </row>
    <row r="87" spans="1:12" ht="15.75" thickBot="1" x14ac:dyDescent="0.3">
      <c r="A87" s="8"/>
      <c r="B87" s="14">
        <v>0</v>
      </c>
      <c r="C87" s="14">
        <v>0</v>
      </c>
      <c r="D87" s="14">
        <v>0</v>
      </c>
      <c r="E87" s="14">
        <v>0</v>
      </c>
      <c r="F87" s="9">
        <f t="shared" si="0"/>
        <v>0</v>
      </c>
      <c r="G87" s="9">
        <f t="shared" si="16"/>
        <v>0</v>
      </c>
      <c r="H87" s="9">
        <f t="shared" si="17"/>
        <v>0</v>
      </c>
      <c r="I87" s="9">
        <f t="shared" si="18"/>
        <v>0</v>
      </c>
      <c r="J87" s="9">
        <f t="shared" si="19"/>
        <v>0</v>
      </c>
      <c r="K87" s="14">
        <v>0</v>
      </c>
      <c r="L87" s="14">
        <v>0</v>
      </c>
    </row>
    <row r="88" spans="1:12" ht="15.75" thickBot="1" x14ac:dyDescent="0.3">
      <c r="A88" s="8"/>
      <c r="B88" s="14">
        <v>0</v>
      </c>
      <c r="C88" s="14">
        <v>0</v>
      </c>
      <c r="D88" s="14">
        <v>0</v>
      </c>
      <c r="E88" s="14">
        <v>0</v>
      </c>
      <c r="F88" s="9">
        <f t="shared" si="0"/>
        <v>0</v>
      </c>
      <c r="G88" s="9">
        <f t="shared" si="16"/>
        <v>0</v>
      </c>
      <c r="H88" s="9">
        <f t="shared" si="17"/>
        <v>0</v>
      </c>
      <c r="I88" s="9">
        <f t="shared" si="18"/>
        <v>0</v>
      </c>
      <c r="J88" s="9">
        <f t="shared" si="19"/>
        <v>0</v>
      </c>
      <c r="K88" s="14">
        <v>0</v>
      </c>
      <c r="L88" s="14">
        <v>0</v>
      </c>
    </row>
    <row r="89" spans="1:12" ht="15.75" thickBot="1" x14ac:dyDescent="0.3">
      <c r="A89" s="8"/>
      <c r="B89" s="14">
        <v>0</v>
      </c>
      <c r="C89" s="14">
        <v>0</v>
      </c>
      <c r="D89" s="14">
        <v>0</v>
      </c>
      <c r="E89" s="14">
        <v>0</v>
      </c>
      <c r="F89" s="9">
        <f t="shared" si="0"/>
        <v>0</v>
      </c>
      <c r="G89" s="9">
        <f t="shared" si="16"/>
        <v>0</v>
      </c>
      <c r="H89" s="9">
        <f t="shared" si="17"/>
        <v>0</v>
      </c>
      <c r="I89" s="9">
        <f t="shared" si="18"/>
        <v>0</v>
      </c>
      <c r="J89" s="9">
        <f t="shared" si="19"/>
        <v>0</v>
      </c>
      <c r="K89" s="14">
        <v>0</v>
      </c>
      <c r="L89" s="14">
        <v>0</v>
      </c>
    </row>
    <row r="90" spans="1:12" ht="15.75" thickBot="1" x14ac:dyDescent="0.3">
      <c r="A90" s="8"/>
      <c r="B90" s="14">
        <v>0</v>
      </c>
      <c r="C90" s="14">
        <v>0</v>
      </c>
      <c r="D90" s="14">
        <v>0</v>
      </c>
      <c r="E90" s="14">
        <v>0</v>
      </c>
      <c r="F90" s="9">
        <f t="shared" si="0"/>
        <v>0</v>
      </c>
      <c r="G90" s="9">
        <f t="shared" si="16"/>
        <v>0</v>
      </c>
      <c r="H90" s="9">
        <f t="shared" si="17"/>
        <v>0</v>
      </c>
      <c r="I90" s="9">
        <f t="shared" si="18"/>
        <v>0</v>
      </c>
      <c r="J90" s="9">
        <f t="shared" si="19"/>
        <v>0</v>
      </c>
      <c r="K90" s="14">
        <v>0</v>
      </c>
      <c r="L90" s="14">
        <v>0</v>
      </c>
    </row>
    <row r="91" spans="1:12" ht="15.75" thickBot="1" x14ac:dyDescent="0.3">
      <c r="A91" s="8"/>
      <c r="B91" s="14">
        <v>0</v>
      </c>
      <c r="C91" s="14">
        <v>0</v>
      </c>
      <c r="D91" s="14">
        <v>0</v>
      </c>
      <c r="E91" s="14">
        <v>0</v>
      </c>
      <c r="F91" s="9">
        <f t="shared" si="0"/>
        <v>0</v>
      </c>
      <c r="G91" s="9">
        <f t="shared" si="16"/>
        <v>0</v>
      </c>
      <c r="H91" s="9">
        <f t="shared" si="17"/>
        <v>0</v>
      </c>
      <c r="I91" s="9">
        <f t="shared" si="18"/>
        <v>0</v>
      </c>
      <c r="J91" s="9">
        <f t="shared" si="19"/>
        <v>0</v>
      </c>
      <c r="K91" s="14">
        <v>0</v>
      </c>
      <c r="L91" s="14">
        <v>0</v>
      </c>
    </row>
    <row r="92" spans="1:12" ht="15.75" thickBot="1" x14ac:dyDescent="0.3">
      <c r="A92" s="8"/>
      <c r="B92" s="14">
        <v>0</v>
      </c>
      <c r="C92" s="14">
        <v>0</v>
      </c>
      <c r="D92" s="14">
        <v>0</v>
      </c>
      <c r="E92" s="14">
        <v>0</v>
      </c>
      <c r="F92" s="9">
        <f t="shared" si="0"/>
        <v>0</v>
      </c>
      <c r="G92" s="9">
        <f t="shared" si="16"/>
        <v>0</v>
      </c>
      <c r="H92" s="9">
        <f t="shared" si="17"/>
        <v>0</v>
      </c>
      <c r="I92" s="9">
        <f t="shared" si="18"/>
        <v>0</v>
      </c>
      <c r="J92" s="9">
        <f t="shared" si="19"/>
        <v>0</v>
      </c>
      <c r="K92" s="14">
        <v>0</v>
      </c>
      <c r="L92" s="14">
        <v>0</v>
      </c>
    </row>
    <row r="93" spans="1:12" ht="15.75" thickBot="1" x14ac:dyDescent="0.3">
      <c r="A93" s="8"/>
      <c r="B93" s="14">
        <v>0</v>
      </c>
      <c r="C93" s="14">
        <v>0</v>
      </c>
      <c r="D93" s="14">
        <v>0</v>
      </c>
      <c r="E93" s="14">
        <v>0</v>
      </c>
      <c r="F93" s="9">
        <f t="shared" si="0"/>
        <v>0</v>
      </c>
      <c r="G93" s="9">
        <f t="shared" si="16"/>
        <v>0</v>
      </c>
      <c r="H93" s="9">
        <f t="shared" si="17"/>
        <v>0</v>
      </c>
      <c r="I93" s="9">
        <f t="shared" si="18"/>
        <v>0</v>
      </c>
      <c r="J93" s="9">
        <f t="shared" si="19"/>
        <v>0</v>
      </c>
      <c r="K93" s="14">
        <v>0</v>
      </c>
      <c r="L93" s="14">
        <v>0</v>
      </c>
    </row>
    <row r="95" spans="1:12" x14ac:dyDescent="0.25">
      <c r="A95" s="31" t="s">
        <v>51</v>
      </c>
    </row>
  </sheetData>
  <mergeCells count="22">
    <mergeCell ref="N12:X12"/>
    <mergeCell ref="A34:L34"/>
    <mergeCell ref="A45:L45"/>
    <mergeCell ref="A28:L28"/>
    <mergeCell ref="A29:A33"/>
    <mergeCell ref="B29:B33"/>
    <mergeCell ref="G29:H29"/>
    <mergeCell ref="A1:L1"/>
    <mergeCell ref="A4:L4"/>
    <mergeCell ref="A6:L6"/>
    <mergeCell ref="A2:L2"/>
    <mergeCell ref="A27:L27"/>
    <mergeCell ref="A18:L18"/>
    <mergeCell ref="A20:L20"/>
    <mergeCell ref="A22:L22"/>
    <mergeCell ref="A24:L24"/>
    <mergeCell ref="A8:L8"/>
    <mergeCell ref="A10:L10"/>
    <mergeCell ref="A14:L14"/>
    <mergeCell ref="A16:L16"/>
    <mergeCell ref="B3:K3"/>
    <mergeCell ref="A12:L12"/>
  </mergeCells>
  <pageMargins left="0.7" right="0.7" top="0.75" bottom="0.75" header="0.3" footer="0.3"/>
  <pageSetup scale="98" fitToHeight="0" orientation="landscape" r:id="rId1"/>
  <headerFooter>
    <oddFooter>&amp;L&amp;"Times New Roman,Regular"&amp;8Pricing for Changes
(Rev.2, 01/31/2019)&amp;R&amp;"Times New Roman,Regular"&amp;P of &amp;N</oddFooter>
  </headerFooter>
  <rowBreaks count="1" manualBreakCount="1">
    <brk id="22"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89680-DDB9-404C-8CAB-00537BA8D976}">
  <dimension ref="A2:C431"/>
  <sheetViews>
    <sheetView topLeftCell="A387" zoomScaleNormal="100" workbookViewId="0">
      <selection activeCell="A3" sqref="A3"/>
    </sheetView>
  </sheetViews>
  <sheetFormatPr defaultColWidth="9.140625" defaultRowHeight="15" x14ac:dyDescent="0.25"/>
  <cols>
    <col min="1" max="1" width="32.28515625" style="40" bestFit="1" customWidth="1"/>
    <col min="2" max="2" width="106.85546875" style="40" customWidth="1"/>
    <col min="3" max="3" width="17.42578125" style="40" customWidth="1"/>
    <col min="4" max="16384" width="9.140625" style="37"/>
  </cols>
  <sheetData>
    <row r="2" spans="1:3" ht="18.75" customHeight="1" x14ac:dyDescent="0.25">
      <c r="A2" s="82" t="s">
        <v>494</v>
      </c>
      <c r="B2" s="83"/>
      <c r="C2" s="36"/>
    </row>
    <row r="3" spans="1:3" x14ac:dyDescent="0.25">
      <c r="A3" s="38" t="s">
        <v>72</v>
      </c>
      <c r="B3" s="38" t="s">
        <v>73</v>
      </c>
      <c r="C3" s="39" t="s">
        <v>74</v>
      </c>
    </row>
    <row r="4" spans="1:3" x14ac:dyDescent="0.25">
      <c r="A4" s="42" t="s">
        <v>477</v>
      </c>
      <c r="B4" s="43" t="s">
        <v>75</v>
      </c>
      <c r="C4" s="44">
        <v>2</v>
      </c>
    </row>
    <row r="5" spans="1:3" x14ac:dyDescent="0.25">
      <c r="A5" s="42" t="s">
        <v>477</v>
      </c>
      <c r="B5" s="43" t="s">
        <v>76</v>
      </c>
      <c r="C5" s="44">
        <v>2</v>
      </c>
    </row>
    <row r="6" spans="1:3" x14ac:dyDescent="0.25">
      <c r="A6" s="42" t="s">
        <v>477</v>
      </c>
      <c r="B6" s="43" t="s">
        <v>77</v>
      </c>
      <c r="C6" s="44">
        <v>2</v>
      </c>
    </row>
    <row r="7" spans="1:3" x14ac:dyDescent="0.25">
      <c r="A7" s="42" t="s">
        <v>477</v>
      </c>
      <c r="B7" s="43" t="s">
        <v>78</v>
      </c>
      <c r="C7" s="44">
        <v>3</v>
      </c>
    </row>
    <row r="8" spans="1:3" x14ac:dyDescent="0.25">
      <c r="A8" s="42" t="s">
        <v>477</v>
      </c>
      <c r="B8" s="43" t="s">
        <v>79</v>
      </c>
      <c r="C8" s="44">
        <v>3</v>
      </c>
    </row>
    <row r="9" spans="1:3" x14ac:dyDescent="0.25">
      <c r="A9" s="42" t="s">
        <v>477</v>
      </c>
      <c r="B9" s="43" t="s">
        <v>80</v>
      </c>
      <c r="C9" s="44">
        <v>3</v>
      </c>
    </row>
    <row r="10" spans="1:3" x14ac:dyDescent="0.25">
      <c r="A10" s="42" t="s">
        <v>477</v>
      </c>
      <c r="B10" s="43" t="s">
        <v>81</v>
      </c>
      <c r="C10" s="44">
        <v>4</v>
      </c>
    </row>
    <row r="11" spans="1:3" x14ac:dyDescent="0.25">
      <c r="A11" s="42" t="s">
        <v>477</v>
      </c>
      <c r="B11" s="43" t="s">
        <v>82</v>
      </c>
      <c r="C11" s="44">
        <v>4</v>
      </c>
    </row>
    <row r="12" spans="1:3" x14ac:dyDescent="0.25">
      <c r="A12" s="42" t="s">
        <v>477</v>
      </c>
      <c r="B12" s="43" t="s">
        <v>83</v>
      </c>
      <c r="C12" s="44">
        <v>4</v>
      </c>
    </row>
    <row r="13" spans="1:3" x14ac:dyDescent="0.25">
      <c r="A13" s="42" t="s">
        <v>477</v>
      </c>
      <c r="B13" s="43" t="s">
        <v>84</v>
      </c>
      <c r="C13" s="44">
        <v>5</v>
      </c>
    </row>
    <row r="14" spans="1:3" x14ac:dyDescent="0.25">
      <c r="A14" s="42" t="s">
        <v>477</v>
      </c>
      <c r="B14" s="43" t="s">
        <v>85</v>
      </c>
      <c r="C14" s="44">
        <v>5</v>
      </c>
    </row>
    <row r="15" spans="1:3" x14ac:dyDescent="0.25">
      <c r="A15" s="42" t="s">
        <v>477</v>
      </c>
      <c r="B15" s="43" t="s">
        <v>86</v>
      </c>
      <c r="C15" s="44">
        <v>5</v>
      </c>
    </row>
    <row r="16" spans="1:3" x14ac:dyDescent="0.25">
      <c r="A16" s="42" t="s">
        <v>477</v>
      </c>
      <c r="B16" s="43" t="s">
        <v>87</v>
      </c>
      <c r="C16" s="45"/>
    </row>
    <row r="17" spans="1:3" x14ac:dyDescent="0.25">
      <c r="A17" s="42" t="s">
        <v>477</v>
      </c>
      <c r="B17" s="43" t="s">
        <v>88</v>
      </c>
      <c r="C17" s="45"/>
    </row>
    <row r="18" spans="1:3" x14ac:dyDescent="0.25">
      <c r="A18" s="42" t="s">
        <v>477</v>
      </c>
      <c r="B18" s="43" t="s">
        <v>89</v>
      </c>
      <c r="C18" s="45"/>
    </row>
    <row r="19" spans="1:3" x14ac:dyDescent="0.25">
      <c r="A19" s="42" t="s">
        <v>477</v>
      </c>
      <c r="B19" s="43" t="s">
        <v>90</v>
      </c>
      <c r="C19" s="45"/>
    </row>
    <row r="20" spans="1:3" x14ac:dyDescent="0.25">
      <c r="A20" s="42" t="s">
        <v>477</v>
      </c>
      <c r="B20" s="43" t="s">
        <v>91</v>
      </c>
      <c r="C20" s="46"/>
    </row>
    <row r="21" spans="1:3" x14ac:dyDescent="0.25">
      <c r="A21" s="42" t="s">
        <v>478</v>
      </c>
      <c r="B21" s="43" t="s">
        <v>92</v>
      </c>
      <c r="C21" s="46"/>
    </row>
    <row r="22" spans="1:3" x14ac:dyDescent="0.25">
      <c r="A22" s="42" t="s">
        <v>478</v>
      </c>
      <c r="B22" s="43" t="s">
        <v>93</v>
      </c>
      <c r="C22" s="46"/>
    </row>
    <row r="23" spans="1:3" x14ac:dyDescent="0.25">
      <c r="A23" s="42" t="s">
        <v>478</v>
      </c>
      <c r="B23" s="43" t="s">
        <v>94</v>
      </c>
      <c r="C23" s="46"/>
    </row>
    <row r="24" spans="1:3" x14ac:dyDescent="0.25">
      <c r="A24" s="42" t="s">
        <v>478</v>
      </c>
      <c r="B24" s="43" t="s">
        <v>95</v>
      </c>
      <c r="C24" s="46"/>
    </row>
    <row r="25" spans="1:3" x14ac:dyDescent="0.25">
      <c r="A25" s="42" t="s">
        <v>478</v>
      </c>
      <c r="B25" s="43" t="s">
        <v>96</v>
      </c>
      <c r="C25" s="46"/>
    </row>
    <row r="26" spans="1:3" x14ac:dyDescent="0.25">
      <c r="A26" s="42" t="s">
        <v>478</v>
      </c>
      <c r="B26" s="43" t="s">
        <v>97</v>
      </c>
      <c r="C26" s="46"/>
    </row>
    <row r="27" spans="1:3" x14ac:dyDescent="0.25">
      <c r="A27" s="42" t="s">
        <v>478</v>
      </c>
      <c r="B27" s="43" t="s">
        <v>98</v>
      </c>
      <c r="C27" s="46"/>
    </row>
    <row r="28" spans="1:3" x14ac:dyDescent="0.25">
      <c r="A28" s="42" t="s">
        <v>478</v>
      </c>
      <c r="B28" s="43" t="s">
        <v>99</v>
      </c>
      <c r="C28" s="46"/>
    </row>
    <row r="29" spans="1:3" x14ac:dyDescent="0.25">
      <c r="A29" s="42" t="s">
        <v>478</v>
      </c>
      <c r="B29" s="43" t="s">
        <v>100</v>
      </c>
      <c r="C29" s="46"/>
    </row>
    <row r="30" spans="1:3" x14ac:dyDescent="0.25">
      <c r="A30" s="42" t="s">
        <v>478</v>
      </c>
      <c r="B30" s="43" t="s">
        <v>101</v>
      </c>
      <c r="C30" s="46"/>
    </row>
    <row r="31" spans="1:3" x14ac:dyDescent="0.25">
      <c r="A31" s="42" t="s">
        <v>478</v>
      </c>
      <c r="B31" s="43" t="s">
        <v>102</v>
      </c>
      <c r="C31" s="46"/>
    </row>
    <row r="32" spans="1:3" x14ac:dyDescent="0.25">
      <c r="A32" s="42" t="s">
        <v>478</v>
      </c>
      <c r="B32" s="43" t="s">
        <v>103</v>
      </c>
      <c r="C32" s="46"/>
    </row>
    <row r="33" spans="1:3" x14ac:dyDescent="0.25">
      <c r="A33" s="42" t="s">
        <v>478</v>
      </c>
      <c r="B33" s="43" t="s">
        <v>104</v>
      </c>
      <c r="C33" s="46"/>
    </row>
    <row r="34" spans="1:3" x14ac:dyDescent="0.25">
      <c r="A34" s="42" t="s">
        <v>478</v>
      </c>
      <c r="B34" s="43" t="s">
        <v>105</v>
      </c>
      <c r="C34" s="46"/>
    </row>
    <row r="35" spans="1:3" x14ac:dyDescent="0.25">
      <c r="A35" s="42" t="s">
        <v>478</v>
      </c>
      <c r="B35" s="43" t="s">
        <v>105</v>
      </c>
      <c r="C35" s="46"/>
    </row>
    <row r="36" spans="1:3" x14ac:dyDescent="0.25">
      <c r="A36" s="42" t="s">
        <v>478</v>
      </c>
      <c r="B36" s="43" t="s">
        <v>106</v>
      </c>
      <c r="C36" s="46"/>
    </row>
    <row r="37" spans="1:3" x14ac:dyDescent="0.25">
      <c r="A37" s="42" t="s">
        <v>478</v>
      </c>
      <c r="B37" s="43" t="s">
        <v>106</v>
      </c>
      <c r="C37" s="46"/>
    </row>
    <row r="38" spans="1:3" x14ac:dyDescent="0.25">
      <c r="A38" s="42" t="s">
        <v>479</v>
      </c>
      <c r="B38" s="43" t="s">
        <v>107</v>
      </c>
      <c r="C38" s="45"/>
    </row>
    <row r="39" spans="1:3" x14ac:dyDescent="0.25">
      <c r="A39" s="42" t="s">
        <v>479</v>
      </c>
      <c r="B39" s="47" t="s">
        <v>108</v>
      </c>
      <c r="C39" s="45"/>
    </row>
    <row r="40" spans="1:3" x14ac:dyDescent="0.25">
      <c r="A40" s="42" t="s">
        <v>479</v>
      </c>
      <c r="B40" s="47" t="s">
        <v>109</v>
      </c>
      <c r="C40" s="45"/>
    </row>
    <row r="41" spans="1:3" x14ac:dyDescent="0.25">
      <c r="A41" s="42" t="s">
        <v>479</v>
      </c>
      <c r="B41" s="43" t="s">
        <v>110</v>
      </c>
      <c r="C41" s="45"/>
    </row>
    <row r="42" spans="1:3" x14ac:dyDescent="0.25">
      <c r="A42" s="42" t="s">
        <v>479</v>
      </c>
      <c r="B42" s="43" t="s">
        <v>111</v>
      </c>
      <c r="C42" s="45"/>
    </row>
    <row r="43" spans="1:3" x14ac:dyDescent="0.25">
      <c r="A43" s="42" t="s">
        <v>479</v>
      </c>
      <c r="B43" s="43" t="s">
        <v>112</v>
      </c>
      <c r="C43" s="45"/>
    </row>
    <row r="44" spans="1:3" x14ac:dyDescent="0.25">
      <c r="A44" s="42" t="s">
        <v>479</v>
      </c>
      <c r="B44" s="43" t="s">
        <v>113</v>
      </c>
      <c r="C44" s="45"/>
    </row>
    <row r="45" spans="1:3" x14ac:dyDescent="0.25">
      <c r="A45" s="42" t="s">
        <v>479</v>
      </c>
      <c r="B45" s="43" t="s">
        <v>114</v>
      </c>
      <c r="C45" s="45"/>
    </row>
    <row r="46" spans="1:3" x14ac:dyDescent="0.25">
      <c r="A46" s="42" t="s">
        <v>479</v>
      </c>
      <c r="B46" s="43" t="s">
        <v>115</v>
      </c>
      <c r="C46" s="45"/>
    </row>
    <row r="47" spans="1:3" x14ac:dyDescent="0.25">
      <c r="A47" s="42" t="s">
        <v>479</v>
      </c>
      <c r="B47" s="43" t="s">
        <v>116</v>
      </c>
      <c r="C47" s="45"/>
    </row>
    <row r="48" spans="1:3" x14ac:dyDescent="0.25">
      <c r="A48" s="42" t="s">
        <v>479</v>
      </c>
      <c r="B48" s="43" t="s">
        <v>117</v>
      </c>
      <c r="C48" s="45"/>
    </row>
    <row r="49" spans="1:3" x14ac:dyDescent="0.25">
      <c r="A49" s="42" t="s">
        <v>479</v>
      </c>
      <c r="B49" s="43" t="s">
        <v>118</v>
      </c>
      <c r="C49" s="45"/>
    </row>
    <row r="50" spans="1:3" x14ac:dyDescent="0.25">
      <c r="A50" s="42" t="s">
        <v>479</v>
      </c>
      <c r="B50" s="43" t="s">
        <v>119</v>
      </c>
      <c r="C50" s="45"/>
    </row>
    <row r="51" spans="1:3" x14ac:dyDescent="0.25">
      <c r="A51" s="42" t="s">
        <v>479</v>
      </c>
      <c r="B51" s="43" t="s">
        <v>120</v>
      </c>
      <c r="C51" s="45"/>
    </row>
    <row r="52" spans="1:3" x14ac:dyDescent="0.25">
      <c r="A52" s="42" t="s">
        <v>479</v>
      </c>
      <c r="B52" s="43" t="s">
        <v>121</v>
      </c>
      <c r="C52" s="45"/>
    </row>
    <row r="53" spans="1:3" x14ac:dyDescent="0.25">
      <c r="A53" s="42" t="s">
        <v>479</v>
      </c>
      <c r="B53" s="43" t="s">
        <v>122</v>
      </c>
      <c r="C53" s="45"/>
    </row>
    <row r="54" spans="1:3" x14ac:dyDescent="0.25">
      <c r="A54" s="42" t="s">
        <v>479</v>
      </c>
      <c r="B54" s="43" t="s">
        <v>123</v>
      </c>
      <c r="C54" s="45"/>
    </row>
    <row r="55" spans="1:3" x14ac:dyDescent="0.25">
      <c r="A55" s="42" t="s">
        <v>479</v>
      </c>
      <c r="B55" s="43" t="s">
        <v>124</v>
      </c>
      <c r="C55" s="45"/>
    </row>
    <row r="56" spans="1:3" x14ac:dyDescent="0.25">
      <c r="A56" s="42" t="s">
        <v>480</v>
      </c>
      <c r="B56" s="43" t="s">
        <v>125</v>
      </c>
      <c r="C56" s="45"/>
    </row>
    <row r="57" spans="1:3" x14ac:dyDescent="0.25">
      <c r="A57" s="42" t="s">
        <v>480</v>
      </c>
      <c r="B57" s="47" t="s">
        <v>126</v>
      </c>
      <c r="C57" s="48"/>
    </row>
    <row r="58" spans="1:3" x14ac:dyDescent="0.25">
      <c r="A58" s="42" t="s">
        <v>480</v>
      </c>
      <c r="B58" s="47" t="s">
        <v>127</v>
      </c>
      <c r="C58" s="48"/>
    </row>
    <row r="59" spans="1:3" x14ac:dyDescent="0.25">
      <c r="A59" s="42" t="s">
        <v>480</v>
      </c>
      <c r="B59" s="43" t="s">
        <v>128</v>
      </c>
      <c r="C59" s="48"/>
    </row>
    <row r="60" spans="1:3" x14ac:dyDescent="0.25">
      <c r="A60" s="42" t="s">
        <v>480</v>
      </c>
      <c r="B60" s="47" t="s">
        <v>129</v>
      </c>
      <c r="C60" s="48"/>
    </row>
    <row r="61" spans="1:3" x14ac:dyDescent="0.25">
      <c r="A61" s="42" t="s">
        <v>480</v>
      </c>
      <c r="B61" s="43" t="s">
        <v>130</v>
      </c>
      <c r="C61" s="49"/>
    </row>
    <row r="62" spans="1:3" x14ac:dyDescent="0.25">
      <c r="A62" s="42" t="s">
        <v>480</v>
      </c>
      <c r="B62" s="43" t="s">
        <v>131</v>
      </c>
      <c r="C62" s="49"/>
    </row>
    <row r="63" spans="1:3" x14ac:dyDescent="0.25">
      <c r="A63" s="42" t="s">
        <v>480</v>
      </c>
      <c r="B63" s="43" t="s">
        <v>132</v>
      </c>
      <c r="C63" s="49"/>
    </row>
    <row r="64" spans="1:3" x14ac:dyDescent="0.25">
      <c r="A64" s="42" t="s">
        <v>480</v>
      </c>
      <c r="B64" s="43" t="s">
        <v>133</v>
      </c>
      <c r="C64" s="49"/>
    </row>
    <row r="65" spans="1:3" x14ac:dyDescent="0.25">
      <c r="A65" s="42" t="s">
        <v>480</v>
      </c>
      <c r="B65" s="43" t="s">
        <v>134</v>
      </c>
      <c r="C65" s="49"/>
    </row>
    <row r="66" spans="1:3" x14ac:dyDescent="0.25">
      <c r="A66" s="42" t="s">
        <v>480</v>
      </c>
      <c r="B66" s="43" t="s">
        <v>135</v>
      </c>
      <c r="C66" s="49"/>
    </row>
    <row r="67" spans="1:3" x14ac:dyDescent="0.25">
      <c r="A67" s="42" t="s">
        <v>480</v>
      </c>
      <c r="B67" s="43" t="s">
        <v>136</v>
      </c>
      <c r="C67" s="49"/>
    </row>
    <row r="68" spans="1:3" x14ac:dyDescent="0.25">
      <c r="A68" s="42" t="s">
        <v>480</v>
      </c>
      <c r="B68" s="43" t="s">
        <v>137</v>
      </c>
      <c r="C68" s="49"/>
    </row>
    <row r="69" spans="1:3" x14ac:dyDescent="0.25">
      <c r="A69" s="42" t="s">
        <v>480</v>
      </c>
      <c r="B69" s="43" t="s">
        <v>138</v>
      </c>
      <c r="C69" s="49"/>
    </row>
    <row r="70" spans="1:3" x14ac:dyDescent="0.25">
      <c r="A70" s="42" t="s">
        <v>480</v>
      </c>
      <c r="B70" s="43" t="s">
        <v>139</v>
      </c>
      <c r="C70" s="49"/>
    </row>
    <row r="71" spans="1:3" x14ac:dyDescent="0.25">
      <c r="A71" s="42" t="s">
        <v>481</v>
      </c>
      <c r="B71" s="43" t="s">
        <v>140</v>
      </c>
      <c r="C71" s="45"/>
    </row>
    <row r="72" spans="1:3" x14ac:dyDescent="0.25">
      <c r="A72" s="42" t="s">
        <v>481</v>
      </c>
      <c r="B72" s="47" t="s">
        <v>141</v>
      </c>
      <c r="C72" s="45"/>
    </row>
    <row r="73" spans="1:3" x14ac:dyDescent="0.25">
      <c r="A73" s="42" t="s">
        <v>481</v>
      </c>
      <c r="B73" s="47" t="s">
        <v>142</v>
      </c>
      <c r="C73" s="45"/>
    </row>
    <row r="74" spans="1:3" x14ac:dyDescent="0.25">
      <c r="A74" s="42" t="s">
        <v>481</v>
      </c>
      <c r="B74" s="43" t="s">
        <v>143</v>
      </c>
      <c r="C74" s="48"/>
    </row>
    <row r="75" spans="1:3" x14ac:dyDescent="0.25">
      <c r="A75" s="42" t="s">
        <v>481</v>
      </c>
      <c r="B75" s="43" t="s">
        <v>144</v>
      </c>
      <c r="C75" s="48"/>
    </row>
    <row r="76" spans="1:3" x14ac:dyDescent="0.25">
      <c r="A76" s="42" t="s">
        <v>481</v>
      </c>
      <c r="B76" s="43" t="s">
        <v>145</v>
      </c>
      <c r="C76" s="48"/>
    </row>
    <row r="77" spans="1:3" x14ac:dyDescent="0.25">
      <c r="A77" s="42" t="s">
        <v>481</v>
      </c>
      <c r="B77" s="43" t="s">
        <v>146</v>
      </c>
      <c r="C77" s="48"/>
    </row>
    <row r="78" spans="1:3" x14ac:dyDescent="0.25">
      <c r="A78" s="42" t="s">
        <v>481</v>
      </c>
      <c r="B78" s="43" t="s">
        <v>147</v>
      </c>
      <c r="C78" s="48"/>
    </row>
    <row r="79" spans="1:3" x14ac:dyDescent="0.25">
      <c r="A79" s="42" t="s">
        <v>482</v>
      </c>
      <c r="B79" s="43" t="s">
        <v>148</v>
      </c>
      <c r="C79" s="45"/>
    </row>
    <row r="80" spans="1:3" x14ac:dyDescent="0.25">
      <c r="A80" s="42" t="s">
        <v>482</v>
      </c>
      <c r="B80" s="47" t="s">
        <v>149</v>
      </c>
      <c r="C80" s="48"/>
    </row>
    <row r="81" spans="1:3" x14ac:dyDescent="0.25">
      <c r="A81" s="42" t="s">
        <v>482</v>
      </c>
      <c r="B81" s="47" t="s">
        <v>150</v>
      </c>
      <c r="C81" s="48"/>
    </row>
    <row r="82" spans="1:3" x14ac:dyDescent="0.25">
      <c r="A82" s="42" t="s">
        <v>482</v>
      </c>
      <c r="B82" s="43" t="s">
        <v>151</v>
      </c>
      <c r="C82" s="48"/>
    </row>
    <row r="83" spans="1:3" x14ac:dyDescent="0.25">
      <c r="A83" s="42" t="s">
        <v>482</v>
      </c>
      <c r="B83" s="43" t="s">
        <v>152</v>
      </c>
      <c r="C83" s="48"/>
    </row>
    <row r="84" spans="1:3" x14ac:dyDescent="0.25">
      <c r="A84" s="42" t="s">
        <v>482</v>
      </c>
      <c r="B84" s="43" t="s">
        <v>153</v>
      </c>
      <c r="C84" s="48"/>
    </row>
    <row r="85" spans="1:3" x14ac:dyDescent="0.25">
      <c r="A85" s="42" t="s">
        <v>482</v>
      </c>
      <c r="B85" s="43" t="s">
        <v>154</v>
      </c>
      <c r="C85" s="48"/>
    </row>
    <row r="86" spans="1:3" x14ac:dyDescent="0.25">
      <c r="A86" s="42" t="s">
        <v>482</v>
      </c>
      <c r="B86" s="43" t="s">
        <v>155</v>
      </c>
      <c r="C86" s="48"/>
    </row>
    <row r="87" spans="1:3" x14ac:dyDescent="0.25">
      <c r="A87" s="42" t="s">
        <v>482</v>
      </c>
      <c r="B87" s="43" t="s">
        <v>156</v>
      </c>
      <c r="C87" s="48"/>
    </row>
    <row r="88" spans="1:3" x14ac:dyDescent="0.25">
      <c r="A88" s="42" t="s">
        <v>482</v>
      </c>
      <c r="B88" s="43" t="s">
        <v>157</v>
      </c>
      <c r="C88" s="48"/>
    </row>
    <row r="89" spans="1:3" x14ac:dyDescent="0.25">
      <c r="A89" s="42" t="s">
        <v>482</v>
      </c>
      <c r="B89" s="43" t="s">
        <v>158</v>
      </c>
      <c r="C89" s="48"/>
    </row>
    <row r="90" spans="1:3" x14ac:dyDescent="0.25">
      <c r="A90" s="42" t="s">
        <v>482</v>
      </c>
      <c r="B90" s="43" t="s">
        <v>159</v>
      </c>
      <c r="C90" s="48"/>
    </row>
    <row r="91" spans="1:3" x14ac:dyDescent="0.25">
      <c r="A91" s="42" t="s">
        <v>482</v>
      </c>
      <c r="B91" s="43" t="s">
        <v>160</v>
      </c>
      <c r="C91" s="48"/>
    </row>
    <row r="92" spans="1:3" x14ac:dyDescent="0.25">
      <c r="A92" s="42" t="s">
        <v>161</v>
      </c>
      <c r="B92" s="43" t="s">
        <v>162</v>
      </c>
      <c r="C92" s="49"/>
    </row>
    <row r="93" spans="1:3" x14ac:dyDescent="0.25">
      <c r="A93" s="42" t="s">
        <v>161</v>
      </c>
      <c r="B93" s="47" t="s">
        <v>163</v>
      </c>
      <c r="C93" s="49"/>
    </row>
    <row r="94" spans="1:3" x14ac:dyDescent="0.25">
      <c r="A94" s="42" t="s">
        <v>161</v>
      </c>
      <c r="B94" s="47" t="s">
        <v>164</v>
      </c>
      <c r="C94" s="49"/>
    </row>
    <row r="95" spans="1:3" x14ac:dyDescent="0.25">
      <c r="A95" s="42" t="s">
        <v>161</v>
      </c>
      <c r="B95" s="43" t="s">
        <v>165</v>
      </c>
      <c r="C95" s="49"/>
    </row>
    <row r="96" spans="1:3" x14ac:dyDescent="0.25">
      <c r="A96" s="42" t="s">
        <v>161</v>
      </c>
      <c r="B96" s="43" t="s">
        <v>166</v>
      </c>
      <c r="C96" s="49"/>
    </row>
    <row r="97" spans="1:3" x14ac:dyDescent="0.25">
      <c r="A97" s="42" t="s">
        <v>161</v>
      </c>
      <c r="B97" s="43" t="s">
        <v>167</v>
      </c>
      <c r="C97" s="49"/>
    </row>
    <row r="98" spans="1:3" x14ac:dyDescent="0.25">
      <c r="A98" s="42" t="s">
        <v>161</v>
      </c>
      <c r="B98" s="43" t="s">
        <v>168</v>
      </c>
      <c r="C98" s="49"/>
    </row>
    <row r="99" spans="1:3" x14ac:dyDescent="0.25">
      <c r="A99" s="42" t="s">
        <v>161</v>
      </c>
      <c r="B99" s="43" t="s">
        <v>169</v>
      </c>
      <c r="C99" s="49"/>
    </row>
    <row r="100" spans="1:3" x14ac:dyDescent="0.25">
      <c r="A100" s="42" t="s">
        <v>161</v>
      </c>
      <c r="B100" s="43" t="s">
        <v>170</v>
      </c>
      <c r="C100" s="49"/>
    </row>
    <row r="101" spans="1:3" x14ac:dyDescent="0.25">
      <c r="A101" s="42" t="s">
        <v>483</v>
      </c>
      <c r="B101" s="43" t="s">
        <v>171</v>
      </c>
      <c r="C101" s="45"/>
    </row>
    <row r="102" spans="1:3" x14ac:dyDescent="0.25">
      <c r="A102" s="42" t="s">
        <v>483</v>
      </c>
      <c r="B102" s="47" t="s">
        <v>172</v>
      </c>
      <c r="C102" s="45"/>
    </row>
    <row r="103" spans="1:3" x14ac:dyDescent="0.25">
      <c r="A103" s="42" t="s">
        <v>483</v>
      </c>
      <c r="B103" s="47" t="s">
        <v>173</v>
      </c>
      <c r="C103" s="45"/>
    </row>
    <row r="104" spans="1:3" x14ac:dyDescent="0.25">
      <c r="A104" s="42" t="s">
        <v>483</v>
      </c>
      <c r="B104" s="43" t="s">
        <v>174</v>
      </c>
      <c r="C104" s="45"/>
    </row>
    <row r="105" spans="1:3" x14ac:dyDescent="0.25">
      <c r="A105" s="42" t="s">
        <v>483</v>
      </c>
      <c r="B105" s="47" t="s">
        <v>175</v>
      </c>
      <c r="C105" s="45"/>
    </row>
    <row r="106" spans="1:3" x14ac:dyDescent="0.25">
      <c r="A106" s="42" t="s">
        <v>483</v>
      </c>
      <c r="B106" s="47" t="s">
        <v>176</v>
      </c>
      <c r="C106" s="45"/>
    </row>
    <row r="107" spans="1:3" x14ac:dyDescent="0.25">
      <c r="A107" s="42" t="s">
        <v>483</v>
      </c>
      <c r="B107" s="43" t="s">
        <v>177</v>
      </c>
      <c r="C107" s="45"/>
    </row>
    <row r="108" spans="1:3" x14ac:dyDescent="0.25">
      <c r="A108" s="42" t="s">
        <v>483</v>
      </c>
      <c r="B108" s="43" t="s">
        <v>178</v>
      </c>
      <c r="C108" s="45"/>
    </row>
    <row r="109" spans="1:3" x14ac:dyDescent="0.25">
      <c r="A109" s="42" t="s">
        <v>483</v>
      </c>
      <c r="B109" s="43" t="s">
        <v>179</v>
      </c>
      <c r="C109" s="45"/>
    </row>
    <row r="110" spans="1:3" x14ac:dyDescent="0.25">
      <c r="A110" s="42" t="s">
        <v>483</v>
      </c>
      <c r="B110" s="43" t="s">
        <v>180</v>
      </c>
      <c r="C110" s="45"/>
    </row>
    <row r="111" spans="1:3" x14ac:dyDescent="0.25">
      <c r="A111" s="42" t="s">
        <v>483</v>
      </c>
      <c r="B111" s="43" t="s">
        <v>181</v>
      </c>
      <c r="C111" s="45"/>
    </row>
    <row r="112" spans="1:3" x14ac:dyDescent="0.25">
      <c r="A112" s="42" t="s">
        <v>483</v>
      </c>
      <c r="B112" s="43" t="s">
        <v>182</v>
      </c>
      <c r="C112" s="45"/>
    </row>
    <row r="113" spans="1:3" x14ac:dyDescent="0.25">
      <c r="A113" s="42" t="s">
        <v>483</v>
      </c>
      <c r="B113" s="43" t="s">
        <v>183</v>
      </c>
      <c r="C113" s="45"/>
    </row>
    <row r="114" spans="1:3" x14ac:dyDescent="0.25">
      <c r="A114" s="42" t="s">
        <v>483</v>
      </c>
      <c r="B114" s="43" t="s">
        <v>184</v>
      </c>
      <c r="C114" s="45"/>
    </row>
    <row r="115" spans="1:3" x14ac:dyDescent="0.25">
      <c r="A115" s="42" t="s">
        <v>484</v>
      </c>
      <c r="B115" s="43" t="s">
        <v>185</v>
      </c>
      <c r="C115" s="49"/>
    </row>
    <row r="116" spans="1:3" x14ac:dyDescent="0.25">
      <c r="A116" s="42" t="s">
        <v>484</v>
      </c>
      <c r="B116" s="47" t="s">
        <v>186</v>
      </c>
      <c r="C116" s="49"/>
    </row>
    <row r="117" spans="1:3" x14ac:dyDescent="0.25">
      <c r="A117" s="42" t="s">
        <v>484</v>
      </c>
      <c r="B117" s="47" t="s">
        <v>187</v>
      </c>
      <c r="C117" s="49"/>
    </row>
    <row r="118" spans="1:3" x14ac:dyDescent="0.25">
      <c r="A118" s="42" t="s">
        <v>484</v>
      </c>
      <c r="B118" s="43" t="s">
        <v>188</v>
      </c>
      <c r="C118" s="44">
        <v>1</v>
      </c>
    </row>
    <row r="119" spans="1:3" x14ac:dyDescent="0.25">
      <c r="A119" s="42" t="s">
        <v>484</v>
      </c>
      <c r="B119" s="43" t="s">
        <v>189</v>
      </c>
      <c r="C119" s="44">
        <v>1</v>
      </c>
    </row>
    <row r="120" spans="1:3" x14ac:dyDescent="0.25">
      <c r="A120" s="42" t="s">
        <v>484</v>
      </c>
      <c r="B120" s="43" t="s">
        <v>190</v>
      </c>
      <c r="C120" s="44">
        <v>1</v>
      </c>
    </row>
    <row r="121" spans="1:3" x14ac:dyDescent="0.25">
      <c r="A121" s="42" t="s">
        <v>484</v>
      </c>
      <c r="B121" s="43" t="s">
        <v>191</v>
      </c>
      <c r="C121" s="44">
        <v>1</v>
      </c>
    </row>
    <row r="122" spans="1:3" x14ac:dyDescent="0.25">
      <c r="A122" s="42" t="s">
        <v>484</v>
      </c>
      <c r="B122" s="43" t="s">
        <v>192</v>
      </c>
      <c r="C122" s="49"/>
    </row>
    <row r="123" spans="1:3" x14ac:dyDescent="0.25">
      <c r="A123" s="42" t="s">
        <v>484</v>
      </c>
      <c r="B123" s="47" t="s">
        <v>193</v>
      </c>
      <c r="C123" s="49"/>
    </row>
    <row r="124" spans="1:3" x14ac:dyDescent="0.25">
      <c r="A124" s="42" t="s">
        <v>484</v>
      </c>
      <c r="B124" s="47" t="s">
        <v>194</v>
      </c>
      <c r="C124" s="49"/>
    </row>
    <row r="125" spans="1:3" x14ac:dyDescent="0.25">
      <c r="A125" s="42" t="s">
        <v>484</v>
      </c>
      <c r="B125" s="43" t="s">
        <v>195</v>
      </c>
      <c r="C125" s="44">
        <v>2</v>
      </c>
    </row>
    <row r="126" spans="1:3" x14ac:dyDescent="0.25">
      <c r="A126" s="42" t="s">
        <v>484</v>
      </c>
      <c r="B126" s="43" t="s">
        <v>196</v>
      </c>
      <c r="C126" s="44">
        <v>2</v>
      </c>
    </row>
    <row r="127" spans="1:3" x14ac:dyDescent="0.25">
      <c r="A127" s="42" t="s">
        <v>484</v>
      </c>
      <c r="B127" s="43" t="s">
        <v>197</v>
      </c>
      <c r="C127" s="44">
        <v>2</v>
      </c>
    </row>
    <row r="128" spans="1:3" x14ac:dyDescent="0.25">
      <c r="A128" s="42" t="s">
        <v>484</v>
      </c>
      <c r="B128" s="43" t="s">
        <v>198</v>
      </c>
      <c r="C128" s="44">
        <v>2</v>
      </c>
    </row>
    <row r="129" spans="1:3" x14ac:dyDescent="0.25">
      <c r="A129" s="42" t="s">
        <v>484</v>
      </c>
      <c r="B129" s="43" t="s">
        <v>199</v>
      </c>
      <c r="C129" s="49"/>
    </row>
    <row r="130" spans="1:3" x14ac:dyDescent="0.25">
      <c r="A130" s="42" t="s">
        <v>484</v>
      </c>
      <c r="B130" s="47" t="s">
        <v>200</v>
      </c>
      <c r="C130" s="49"/>
    </row>
    <row r="131" spans="1:3" x14ac:dyDescent="0.25">
      <c r="A131" s="42" t="s">
        <v>484</v>
      </c>
      <c r="B131" s="47" t="s">
        <v>201</v>
      </c>
      <c r="C131" s="49"/>
    </row>
    <row r="132" spans="1:3" x14ac:dyDescent="0.25">
      <c r="A132" s="42" t="s">
        <v>484</v>
      </c>
      <c r="B132" s="43" t="s">
        <v>202</v>
      </c>
      <c r="C132" s="44">
        <v>3</v>
      </c>
    </row>
    <row r="133" spans="1:3" x14ac:dyDescent="0.25">
      <c r="A133" s="42" t="s">
        <v>484</v>
      </c>
      <c r="B133" s="43" t="s">
        <v>203</v>
      </c>
      <c r="C133" s="44">
        <v>3</v>
      </c>
    </row>
    <row r="134" spans="1:3" x14ac:dyDescent="0.25">
      <c r="A134" s="42" t="s">
        <v>484</v>
      </c>
      <c r="B134" s="43" t="s">
        <v>204</v>
      </c>
      <c r="C134" s="44">
        <v>3</v>
      </c>
    </row>
    <row r="135" spans="1:3" x14ac:dyDescent="0.25">
      <c r="A135" s="42" t="s">
        <v>484</v>
      </c>
      <c r="B135" s="43" t="s">
        <v>205</v>
      </c>
      <c r="C135" s="44">
        <v>3</v>
      </c>
    </row>
    <row r="136" spans="1:3" x14ac:dyDescent="0.25">
      <c r="A136" s="42" t="s">
        <v>485</v>
      </c>
      <c r="B136" s="43" t="s">
        <v>206</v>
      </c>
      <c r="C136" s="45"/>
    </row>
    <row r="137" spans="1:3" x14ac:dyDescent="0.25">
      <c r="A137" s="42" t="s">
        <v>485</v>
      </c>
      <c r="B137" s="47" t="s">
        <v>207</v>
      </c>
      <c r="C137" s="45"/>
    </row>
    <row r="138" spans="1:3" x14ac:dyDescent="0.25">
      <c r="A138" s="42" t="s">
        <v>485</v>
      </c>
      <c r="B138" s="43" t="s">
        <v>208</v>
      </c>
      <c r="C138" s="45"/>
    </row>
    <row r="139" spans="1:3" x14ac:dyDescent="0.25">
      <c r="A139" s="42" t="s">
        <v>485</v>
      </c>
      <c r="B139" s="43" t="s">
        <v>209</v>
      </c>
      <c r="C139" s="45"/>
    </row>
    <row r="140" spans="1:3" x14ac:dyDescent="0.25">
      <c r="A140" s="42" t="s">
        <v>485</v>
      </c>
      <c r="B140" s="43" t="s">
        <v>210</v>
      </c>
      <c r="C140" s="45"/>
    </row>
    <row r="141" spans="1:3" x14ac:dyDescent="0.25">
      <c r="A141" s="42" t="s">
        <v>485</v>
      </c>
      <c r="B141" s="43" t="s">
        <v>211</v>
      </c>
      <c r="C141" s="45"/>
    </row>
    <row r="142" spans="1:3" x14ac:dyDescent="0.25">
      <c r="A142" s="42" t="s">
        <v>485</v>
      </c>
      <c r="B142" s="43" t="s">
        <v>212</v>
      </c>
      <c r="C142" s="45"/>
    </row>
    <row r="143" spans="1:3" x14ac:dyDescent="0.25">
      <c r="A143" s="42" t="s">
        <v>485</v>
      </c>
      <c r="B143" s="43" t="s">
        <v>213</v>
      </c>
      <c r="C143" s="45"/>
    </row>
    <row r="144" spans="1:3" x14ac:dyDescent="0.25">
      <c r="A144" s="42" t="s">
        <v>485</v>
      </c>
      <c r="B144" s="43" t="s">
        <v>214</v>
      </c>
      <c r="C144" s="45"/>
    </row>
    <row r="145" spans="1:3" x14ac:dyDescent="0.25">
      <c r="A145" s="42" t="s">
        <v>485</v>
      </c>
      <c r="B145" s="43" t="s">
        <v>215</v>
      </c>
      <c r="C145" s="45"/>
    </row>
    <row r="146" spans="1:3" x14ac:dyDescent="0.25">
      <c r="A146" s="42" t="s">
        <v>485</v>
      </c>
      <c r="B146" s="43" t="s">
        <v>216</v>
      </c>
      <c r="C146" s="45"/>
    </row>
    <row r="147" spans="1:3" x14ac:dyDescent="0.25">
      <c r="A147" s="42" t="s">
        <v>485</v>
      </c>
      <c r="B147" s="43" t="s">
        <v>217</v>
      </c>
      <c r="C147" s="45"/>
    </row>
    <row r="148" spans="1:3" x14ac:dyDescent="0.25">
      <c r="A148" s="42" t="s">
        <v>485</v>
      </c>
      <c r="B148" s="43" t="s">
        <v>218</v>
      </c>
      <c r="C148" s="45"/>
    </row>
    <row r="149" spans="1:3" x14ac:dyDescent="0.25">
      <c r="A149" s="42" t="s">
        <v>485</v>
      </c>
      <c r="B149" s="43" t="s">
        <v>206</v>
      </c>
      <c r="C149" s="45"/>
    </row>
    <row r="150" spans="1:3" x14ac:dyDescent="0.25">
      <c r="A150" s="42" t="s">
        <v>485</v>
      </c>
      <c r="B150" s="47" t="s">
        <v>207</v>
      </c>
      <c r="C150" s="45"/>
    </row>
    <row r="151" spans="1:3" x14ac:dyDescent="0.25">
      <c r="A151" s="42" t="s">
        <v>485</v>
      </c>
      <c r="B151" s="43" t="s">
        <v>208</v>
      </c>
      <c r="C151" s="45"/>
    </row>
    <row r="152" spans="1:3" x14ac:dyDescent="0.25">
      <c r="A152" s="42" t="s">
        <v>485</v>
      </c>
      <c r="B152" s="43" t="s">
        <v>209</v>
      </c>
      <c r="C152" s="45"/>
    </row>
    <row r="153" spans="1:3" x14ac:dyDescent="0.25">
      <c r="A153" s="42" t="s">
        <v>485</v>
      </c>
      <c r="B153" s="43" t="s">
        <v>219</v>
      </c>
      <c r="C153" s="45"/>
    </row>
    <row r="154" spans="1:3" x14ac:dyDescent="0.25">
      <c r="A154" s="42" t="s">
        <v>485</v>
      </c>
      <c r="B154" s="43" t="s">
        <v>212</v>
      </c>
      <c r="C154" s="45"/>
    </row>
    <row r="155" spans="1:3" x14ac:dyDescent="0.25">
      <c r="A155" s="42" t="s">
        <v>485</v>
      </c>
      <c r="B155" s="43" t="s">
        <v>214</v>
      </c>
      <c r="C155" s="45"/>
    </row>
    <row r="156" spans="1:3" x14ac:dyDescent="0.25">
      <c r="A156" s="42" t="s">
        <v>486</v>
      </c>
      <c r="B156" s="43" t="s">
        <v>220</v>
      </c>
      <c r="C156" s="44">
        <v>1</v>
      </c>
    </row>
    <row r="157" spans="1:3" x14ac:dyDescent="0.25">
      <c r="A157" s="42" t="s">
        <v>486</v>
      </c>
      <c r="B157" s="43" t="s">
        <v>221</v>
      </c>
      <c r="C157" s="44">
        <v>1</v>
      </c>
    </row>
    <row r="158" spans="1:3" x14ac:dyDescent="0.25">
      <c r="A158" s="42" t="s">
        <v>486</v>
      </c>
      <c r="B158" s="47" t="s">
        <v>222</v>
      </c>
      <c r="C158" s="44">
        <v>1</v>
      </c>
    </row>
    <row r="159" spans="1:3" x14ac:dyDescent="0.25">
      <c r="A159" s="42" t="s">
        <v>486</v>
      </c>
      <c r="B159" s="43" t="s">
        <v>223</v>
      </c>
      <c r="C159" s="44">
        <v>1</v>
      </c>
    </row>
    <row r="160" spans="1:3" x14ac:dyDescent="0.25">
      <c r="A160" s="42" t="s">
        <v>486</v>
      </c>
      <c r="B160" s="43" t="s">
        <v>224</v>
      </c>
      <c r="C160" s="44">
        <v>1</v>
      </c>
    </row>
    <row r="161" spans="1:3" x14ac:dyDescent="0.25">
      <c r="A161" s="42" t="s">
        <v>486</v>
      </c>
      <c r="B161" s="43" t="s">
        <v>225</v>
      </c>
      <c r="C161" s="44">
        <v>1</v>
      </c>
    </row>
    <row r="162" spans="1:3" x14ac:dyDescent="0.25">
      <c r="A162" s="42" t="s">
        <v>486</v>
      </c>
      <c r="B162" s="43" t="s">
        <v>226</v>
      </c>
      <c r="C162" s="44">
        <v>1</v>
      </c>
    </row>
    <row r="163" spans="1:3" x14ac:dyDescent="0.25">
      <c r="A163" s="42" t="s">
        <v>486</v>
      </c>
      <c r="B163" s="43" t="s">
        <v>227</v>
      </c>
      <c r="C163" s="44">
        <v>1</v>
      </c>
    </row>
    <row r="164" spans="1:3" x14ac:dyDescent="0.25">
      <c r="A164" s="42" t="s">
        <v>486</v>
      </c>
      <c r="B164" s="43" t="s">
        <v>228</v>
      </c>
      <c r="C164" s="44">
        <v>2</v>
      </c>
    </row>
    <row r="165" spans="1:3" x14ac:dyDescent="0.25">
      <c r="A165" s="42" t="s">
        <v>486</v>
      </c>
      <c r="B165" s="43" t="s">
        <v>229</v>
      </c>
      <c r="C165" s="44">
        <v>2</v>
      </c>
    </row>
    <row r="166" spans="1:3" x14ac:dyDescent="0.25">
      <c r="A166" s="42" t="s">
        <v>486</v>
      </c>
      <c r="B166" s="43" t="s">
        <v>230</v>
      </c>
      <c r="C166" s="44">
        <v>2</v>
      </c>
    </row>
    <row r="167" spans="1:3" x14ac:dyDescent="0.25">
      <c r="A167" s="42" t="s">
        <v>486</v>
      </c>
      <c r="B167" s="43" t="s">
        <v>231</v>
      </c>
      <c r="C167" s="44">
        <v>2</v>
      </c>
    </row>
    <row r="168" spans="1:3" x14ac:dyDescent="0.25">
      <c r="A168" s="42" t="s">
        <v>486</v>
      </c>
      <c r="B168" s="43" t="s">
        <v>232</v>
      </c>
      <c r="C168" s="44">
        <v>2</v>
      </c>
    </row>
    <row r="169" spans="1:3" x14ac:dyDescent="0.25">
      <c r="A169" s="42" t="s">
        <v>486</v>
      </c>
      <c r="B169" s="43" t="s">
        <v>233</v>
      </c>
      <c r="C169" s="44">
        <v>3</v>
      </c>
    </row>
    <row r="170" spans="1:3" x14ac:dyDescent="0.25">
      <c r="A170" s="42" t="s">
        <v>486</v>
      </c>
      <c r="B170" s="43" t="s">
        <v>234</v>
      </c>
      <c r="C170" s="44">
        <v>3</v>
      </c>
    </row>
    <row r="171" spans="1:3" x14ac:dyDescent="0.25">
      <c r="A171" s="42" t="s">
        <v>486</v>
      </c>
      <c r="B171" s="43" t="s">
        <v>235</v>
      </c>
      <c r="C171" s="44">
        <v>3</v>
      </c>
    </row>
    <row r="172" spans="1:3" x14ac:dyDescent="0.25">
      <c r="A172" s="42" t="s">
        <v>486</v>
      </c>
      <c r="B172" s="43" t="s">
        <v>236</v>
      </c>
      <c r="C172" s="44">
        <v>3</v>
      </c>
    </row>
    <row r="173" spans="1:3" x14ac:dyDescent="0.25">
      <c r="A173" s="42" t="s">
        <v>486</v>
      </c>
      <c r="B173" s="43" t="s">
        <v>237</v>
      </c>
      <c r="C173" s="44">
        <v>3</v>
      </c>
    </row>
    <row r="174" spans="1:3" x14ac:dyDescent="0.25">
      <c r="A174" s="42" t="s">
        <v>486</v>
      </c>
      <c r="B174" s="43" t="s">
        <v>238</v>
      </c>
      <c r="C174" s="44">
        <v>3</v>
      </c>
    </row>
    <row r="175" spans="1:3" x14ac:dyDescent="0.25">
      <c r="A175" s="42" t="s">
        <v>486</v>
      </c>
      <c r="B175" s="47" t="s">
        <v>239</v>
      </c>
      <c r="C175" s="44">
        <v>3</v>
      </c>
    </row>
    <row r="176" spans="1:3" x14ac:dyDescent="0.25">
      <c r="A176" s="42" t="s">
        <v>486</v>
      </c>
      <c r="B176" s="43" t="s">
        <v>240</v>
      </c>
      <c r="C176" s="44">
        <v>3</v>
      </c>
    </row>
    <row r="177" spans="1:3" x14ac:dyDescent="0.25">
      <c r="A177" s="42" t="s">
        <v>486</v>
      </c>
      <c r="B177" s="47" t="s">
        <v>241</v>
      </c>
      <c r="C177" s="44">
        <v>3</v>
      </c>
    </row>
    <row r="178" spans="1:3" x14ac:dyDescent="0.25">
      <c r="A178" s="42" t="s">
        <v>486</v>
      </c>
      <c r="B178" s="43" t="s">
        <v>242</v>
      </c>
      <c r="C178" s="44">
        <v>4</v>
      </c>
    </row>
    <row r="179" spans="1:3" x14ac:dyDescent="0.25">
      <c r="A179" s="42" t="s">
        <v>486</v>
      </c>
      <c r="B179" s="43" t="s">
        <v>243</v>
      </c>
      <c r="C179" s="44">
        <v>4</v>
      </c>
    </row>
    <row r="180" spans="1:3" x14ac:dyDescent="0.25">
      <c r="A180" s="42" t="s">
        <v>486</v>
      </c>
      <c r="B180" s="43" t="s">
        <v>244</v>
      </c>
      <c r="C180" s="44">
        <v>4</v>
      </c>
    </row>
    <row r="181" spans="1:3" x14ac:dyDescent="0.25">
      <c r="A181" s="42" t="s">
        <v>486</v>
      </c>
      <c r="B181" s="43" t="s">
        <v>245</v>
      </c>
      <c r="C181" s="44">
        <v>4</v>
      </c>
    </row>
    <row r="182" spans="1:3" x14ac:dyDescent="0.25">
      <c r="A182" s="42" t="s">
        <v>486</v>
      </c>
      <c r="B182" s="43" t="s">
        <v>246</v>
      </c>
      <c r="C182" s="44">
        <v>4</v>
      </c>
    </row>
    <row r="183" spans="1:3" x14ac:dyDescent="0.25">
      <c r="A183" s="42" t="s">
        <v>486</v>
      </c>
      <c r="B183" s="43" t="s">
        <v>247</v>
      </c>
      <c r="C183" s="44">
        <v>4</v>
      </c>
    </row>
    <row r="184" spans="1:3" x14ac:dyDescent="0.25">
      <c r="A184" s="42" t="s">
        <v>486</v>
      </c>
      <c r="B184" s="43" t="s">
        <v>248</v>
      </c>
      <c r="C184" s="44">
        <v>4</v>
      </c>
    </row>
    <row r="185" spans="1:3" x14ac:dyDescent="0.25">
      <c r="A185" s="42" t="s">
        <v>486</v>
      </c>
      <c r="B185" s="43" t="s">
        <v>249</v>
      </c>
      <c r="C185" s="44">
        <v>5</v>
      </c>
    </row>
    <row r="186" spans="1:3" x14ac:dyDescent="0.25">
      <c r="A186" s="42" t="s">
        <v>486</v>
      </c>
      <c r="B186" s="43" t="s">
        <v>250</v>
      </c>
      <c r="C186" s="44">
        <v>5</v>
      </c>
    </row>
    <row r="187" spans="1:3" x14ac:dyDescent="0.25">
      <c r="A187" s="42" t="s">
        <v>486</v>
      </c>
      <c r="B187" s="43" t="s">
        <v>251</v>
      </c>
      <c r="C187" s="44">
        <v>5</v>
      </c>
    </row>
    <row r="188" spans="1:3" x14ac:dyDescent="0.25">
      <c r="A188" s="42" t="s">
        <v>486</v>
      </c>
      <c r="B188" s="47" t="s">
        <v>252</v>
      </c>
      <c r="C188" s="44">
        <v>5</v>
      </c>
    </row>
    <row r="189" spans="1:3" x14ac:dyDescent="0.25">
      <c r="A189" s="42" t="s">
        <v>486</v>
      </c>
      <c r="B189" s="43" t="s">
        <v>253</v>
      </c>
      <c r="C189" s="44">
        <v>5</v>
      </c>
    </row>
    <row r="190" spans="1:3" x14ac:dyDescent="0.25">
      <c r="A190" s="42" t="s">
        <v>486</v>
      </c>
      <c r="B190" s="43" t="s">
        <v>254</v>
      </c>
      <c r="C190" s="44">
        <v>5</v>
      </c>
    </row>
    <row r="191" spans="1:3" x14ac:dyDescent="0.25">
      <c r="A191" s="42" t="s">
        <v>486</v>
      </c>
      <c r="B191" s="43" t="s">
        <v>255</v>
      </c>
      <c r="C191" s="44">
        <v>5</v>
      </c>
    </row>
    <row r="192" spans="1:3" x14ac:dyDescent="0.25">
      <c r="A192" s="42" t="s">
        <v>486</v>
      </c>
      <c r="B192" s="43" t="s">
        <v>256</v>
      </c>
      <c r="C192" s="44">
        <v>5</v>
      </c>
    </row>
    <row r="193" spans="1:3" x14ac:dyDescent="0.25">
      <c r="A193" s="42" t="s">
        <v>486</v>
      </c>
      <c r="B193" s="43" t="s">
        <v>257</v>
      </c>
      <c r="C193" s="44">
        <v>5</v>
      </c>
    </row>
    <row r="194" spans="1:3" x14ac:dyDescent="0.25">
      <c r="A194" s="42" t="s">
        <v>486</v>
      </c>
      <c r="B194" s="43" t="s">
        <v>258</v>
      </c>
      <c r="C194" s="44">
        <v>5</v>
      </c>
    </row>
    <row r="195" spans="1:3" x14ac:dyDescent="0.25">
      <c r="A195" s="42" t="s">
        <v>486</v>
      </c>
      <c r="B195" s="43" t="s">
        <v>259</v>
      </c>
      <c r="C195" s="44">
        <v>6</v>
      </c>
    </row>
    <row r="196" spans="1:3" x14ac:dyDescent="0.25">
      <c r="A196" s="42" t="s">
        <v>486</v>
      </c>
      <c r="B196" s="43" t="s">
        <v>260</v>
      </c>
      <c r="C196" s="44">
        <v>6</v>
      </c>
    </row>
    <row r="197" spans="1:3" x14ac:dyDescent="0.25">
      <c r="A197" s="42" t="s">
        <v>486</v>
      </c>
      <c r="B197" s="43" t="s">
        <v>261</v>
      </c>
      <c r="C197" s="44">
        <v>6</v>
      </c>
    </row>
    <row r="198" spans="1:3" x14ac:dyDescent="0.25">
      <c r="A198" s="42" t="s">
        <v>486</v>
      </c>
      <c r="B198" s="43" t="s">
        <v>262</v>
      </c>
      <c r="C198" s="44">
        <v>6</v>
      </c>
    </row>
    <row r="199" spans="1:3" x14ac:dyDescent="0.25">
      <c r="A199" s="42" t="s">
        <v>486</v>
      </c>
      <c r="B199" s="43" t="s">
        <v>263</v>
      </c>
      <c r="C199" s="44">
        <v>6</v>
      </c>
    </row>
    <row r="200" spans="1:3" x14ac:dyDescent="0.25">
      <c r="A200" s="42" t="s">
        <v>486</v>
      </c>
      <c r="B200" s="43" t="s">
        <v>264</v>
      </c>
      <c r="C200" s="44">
        <v>6</v>
      </c>
    </row>
    <row r="201" spans="1:3" x14ac:dyDescent="0.25">
      <c r="A201" s="42" t="s">
        <v>486</v>
      </c>
      <c r="B201" s="47" t="s">
        <v>265</v>
      </c>
      <c r="C201" s="44">
        <v>6</v>
      </c>
    </row>
    <row r="202" spans="1:3" x14ac:dyDescent="0.25">
      <c r="A202" s="42" t="s">
        <v>486</v>
      </c>
      <c r="B202" s="43" t="s">
        <v>266</v>
      </c>
      <c r="C202" s="44">
        <v>6</v>
      </c>
    </row>
    <row r="203" spans="1:3" x14ac:dyDescent="0.25">
      <c r="A203" s="42" t="s">
        <v>486</v>
      </c>
      <c r="B203" s="43" t="s">
        <v>267</v>
      </c>
      <c r="C203" s="44">
        <v>6</v>
      </c>
    </row>
    <row r="204" spans="1:3" x14ac:dyDescent="0.25">
      <c r="A204" s="42" t="s">
        <v>486</v>
      </c>
      <c r="B204" s="43" t="s">
        <v>268</v>
      </c>
      <c r="C204" s="44">
        <v>6</v>
      </c>
    </row>
    <row r="205" spans="1:3" x14ac:dyDescent="0.25">
      <c r="A205" s="42" t="s">
        <v>486</v>
      </c>
      <c r="B205" s="47" t="s">
        <v>269</v>
      </c>
      <c r="C205" s="44">
        <v>6</v>
      </c>
    </row>
    <row r="206" spans="1:3" x14ac:dyDescent="0.25">
      <c r="A206" s="42" t="s">
        <v>486</v>
      </c>
      <c r="B206" s="43" t="s">
        <v>270</v>
      </c>
      <c r="C206" s="44">
        <v>6</v>
      </c>
    </row>
    <row r="207" spans="1:3" x14ac:dyDescent="0.25">
      <c r="A207" s="42" t="s">
        <v>486</v>
      </c>
      <c r="B207" s="43" t="s">
        <v>271</v>
      </c>
      <c r="C207" s="44">
        <v>6</v>
      </c>
    </row>
    <row r="208" spans="1:3" x14ac:dyDescent="0.25">
      <c r="A208" s="42" t="s">
        <v>486</v>
      </c>
      <c r="B208" s="43" t="s">
        <v>272</v>
      </c>
      <c r="C208" s="44">
        <v>6</v>
      </c>
    </row>
    <row r="209" spans="1:3" x14ac:dyDescent="0.25">
      <c r="A209" s="42" t="s">
        <v>486</v>
      </c>
      <c r="B209" s="43" t="s">
        <v>273</v>
      </c>
      <c r="C209" s="44">
        <v>6</v>
      </c>
    </row>
    <row r="210" spans="1:3" x14ac:dyDescent="0.25">
      <c r="A210" s="42" t="s">
        <v>486</v>
      </c>
      <c r="B210" s="47" t="s">
        <v>274</v>
      </c>
      <c r="C210" s="44">
        <v>6</v>
      </c>
    </row>
    <row r="211" spans="1:3" x14ac:dyDescent="0.25">
      <c r="A211" s="42" t="s">
        <v>486</v>
      </c>
      <c r="B211" s="47" t="s">
        <v>275</v>
      </c>
      <c r="C211" s="44">
        <v>6</v>
      </c>
    </row>
    <row r="212" spans="1:3" x14ac:dyDescent="0.25">
      <c r="A212" s="42" t="s">
        <v>486</v>
      </c>
      <c r="B212" s="47" t="s">
        <v>276</v>
      </c>
      <c r="C212" s="44">
        <v>6</v>
      </c>
    </row>
    <row r="213" spans="1:3" x14ac:dyDescent="0.25">
      <c r="A213" s="42" t="s">
        <v>486</v>
      </c>
      <c r="B213" s="47" t="s">
        <v>277</v>
      </c>
      <c r="C213" s="44">
        <v>6</v>
      </c>
    </row>
    <row r="214" spans="1:3" x14ac:dyDescent="0.25">
      <c r="A214" s="42" t="s">
        <v>486</v>
      </c>
      <c r="B214" s="47" t="s">
        <v>278</v>
      </c>
      <c r="C214" s="44">
        <v>6</v>
      </c>
    </row>
    <row r="215" spans="1:3" x14ac:dyDescent="0.25">
      <c r="A215" s="42" t="s">
        <v>486</v>
      </c>
      <c r="B215" s="47" t="s">
        <v>279</v>
      </c>
      <c r="C215" s="44">
        <v>6</v>
      </c>
    </row>
    <row r="216" spans="1:3" x14ac:dyDescent="0.25">
      <c r="A216" s="42" t="s">
        <v>486</v>
      </c>
      <c r="B216" s="43" t="s">
        <v>280</v>
      </c>
      <c r="C216" s="44">
        <v>6</v>
      </c>
    </row>
    <row r="217" spans="1:3" x14ac:dyDescent="0.25">
      <c r="A217" s="42" t="s">
        <v>486</v>
      </c>
      <c r="B217" s="43" t="s">
        <v>281</v>
      </c>
      <c r="C217" s="44">
        <v>6</v>
      </c>
    </row>
    <row r="218" spans="1:3" x14ac:dyDescent="0.25">
      <c r="A218" s="42" t="s">
        <v>486</v>
      </c>
      <c r="B218" s="43" t="s">
        <v>282</v>
      </c>
      <c r="C218" s="44">
        <v>6</v>
      </c>
    </row>
    <row r="219" spans="1:3" x14ac:dyDescent="0.25">
      <c r="A219" s="42" t="s">
        <v>486</v>
      </c>
      <c r="B219" s="43" t="s">
        <v>283</v>
      </c>
      <c r="C219" s="44">
        <v>6</v>
      </c>
    </row>
    <row r="220" spans="1:3" x14ac:dyDescent="0.25">
      <c r="A220" s="42" t="s">
        <v>486</v>
      </c>
      <c r="B220" s="43" t="s">
        <v>284</v>
      </c>
      <c r="C220" s="44">
        <v>6</v>
      </c>
    </row>
    <row r="221" spans="1:3" x14ac:dyDescent="0.25">
      <c r="A221" s="42" t="s">
        <v>486</v>
      </c>
      <c r="B221" s="47" t="s">
        <v>285</v>
      </c>
      <c r="C221" s="44">
        <v>6</v>
      </c>
    </row>
    <row r="222" spans="1:3" x14ac:dyDescent="0.25">
      <c r="A222" s="42" t="s">
        <v>486</v>
      </c>
      <c r="B222" s="47" t="s">
        <v>286</v>
      </c>
      <c r="C222" s="44">
        <v>6</v>
      </c>
    </row>
    <row r="223" spans="1:3" x14ac:dyDescent="0.25">
      <c r="A223" s="42" t="s">
        <v>486</v>
      </c>
      <c r="B223" s="43" t="s">
        <v>287</v>
      </c>
      <c r="C223" s="44">
        <v>6</v>
      </c>
    </row>
    <row r="224" spans="1:3" x14ac:dyDescent="0.25">
      <c r="A224" s="42" t="s">
        <v>486</v>
      </c>
      <c r="B224" s="43" t="s">
        <v>288</v>
      </c>
      <c r="C224" s="44">
        <v>6</v>
      </c>
    </row>
    <row r="225" spans="1:3" x14ac:dyDescent="0.25">
      <c r="A225" s="42" t="s">
        <v>486</v>
      </c>
      <c r="B225" s="43" t="s">
        <v>289</v>
      </c>
      <c r="C225" s="44">
        <v>6</v>
      </c>
    </row>
    <row r="226" spans="1:3" x14ac:dyDescent="0.25">
      <c r="A226" s="42" t="s">
        <v>486</v>
      </c>
      <c r="B226" s="47" t="s">
        <v>290</v>
      </c>
      <c r="C226" s="44">
        <v>6</v>
      </c>
    </row>
    <row r="227" spans="1:3" x14ac:dyDescent="0.25">
      <c r="A227" s="42" t="s">
        <v>486</v>
      </c>
      <c r="B227" s="47" t="s">
        <v>291</v>
      </c>
      <c r="C227" s="44">
        <v>6</v>
      </c>
    </row>
    <row r="228" spans="1:3" x14ac:dyDescent="0.25">
      <c r="A228" s="42" t="s">
        <v>486</v>
      </c>
      <c r="B228" s="43" t="s">
        <v>292</v>
      </c>
      <c r="C228" s="44">
        <v>6</v>
      </c>
    </row>
    <row r="229" spans="1:3" x14ac:dyDescent="0.25">
      <c r="A229" s="42" t="s">
        <v>486</v>
      </c>
      <c r="B229" s="43" t="s">
        <v>293</v>
      </c>
      <c r="C229" s="44">
        <v>6</v>
      </c>
    </row>
    <row r="230" spans="1:3" x14ac:dyDescent="0.25">
      <c r="A230" s="42" t="s">
        <v>486</v>
      </c>
      <c r="B230" s="43" t="s">
        <v>294</v>
      </c>
      <c r="C230" s="44">
        <v>6</v>
      </c>
    </row>
    <row r="231" spans="1:3" x14ac:dyDescent="0.25">
      <c r="A231" s="42" t="s">
        <v>486</v>
      </c>
      <c r="B231" s="43" t="s">
        <v>295</v>
      </c>
      <c r="C231" s="44">
        <v>6</v>
      </c>
    </row>
    <row r="232" spans="1:3" x14ac:dyDescent="0.25">
      <c r="A232" s="42" t="s">
        <v>486</v>
      </c>
      <c r="B232" s="43" t="s">
        <v>296</v>
      </c>
      <c r="C232" s="44">
        <v>6</v>
      </c>
    </row>
    <row r="233" spans="1:3" x14ac:dyDescent="0.25">
      <c r="A233" s="42" t="s">
        <v>486</v>
      </c>
      <c r="B233" s="43" t="s">
        <v>297</v>
      </c>
      <c r="C233" s="44">
        <v>6</v>
      </c>
    </row>
    <row r="234" spans="1:3" x14ac:dyDescent="0.25">
      <c r="A234" s="42" t="s">
        <v>486</v>
      </c>
      <c r="B234" s="43" t="s">
        <v>298</v>
      </c>
      <c r="C234" s="44">
        <v>6</v>
      </c>
    </row>
    <row r="235" spans="1:3" x14ac:dyDescent="0.25">
      <c r="A235" s="42" t="s">
        <v>486</v>
      </c>
      <c r="B235" s="43" t="s">
        <v>299</v>
      </c>
      <c r="C235" s="44">
        <v>7</v>
      </c>
    </row>
    <row r="236" spans="1:3" x14ac:dyDescent="0.25">
      <c r="A236" s="42" t="s">
        <v>486</v>
      </c>
      <c r="B236" s="47" t="s">
        <v>300</v>
      </c>
      <c r="C236" s="44">
        <v>7</v>
      </c>
    </row>
    <row r="237" spans="1:3" x14ac:dyDescent="0.25">
      <c r="A237" s="42" t="s">
        <v>486</v>
      </c>
      <c r="B237" s="47" t="s">
        <v>301</v>
      </c>
      <c r="C237" s="44">
        <v>7</v>
      </c>
    </row>
    <row r="238" spans="1:3" x14ac:dyDescent="0.25">
      <c r="A238" s="42" t="s">
        <v>486</v>
      </c>
      <c r="B238" s="43" t="s">
        <v>302</v>
      </c>
      <c r="C238" s="44">
        <v>7</v>
      </c>
    </row>
    <row r="239" spans="1:3" x14ac:dyDescent="0.25">
      <c r="A239" s="42" t="s">
        <v>486</v>
      </c>
      <c r="B239" s="47" t="s">
        <v>303</v>
      </c>
      <c r="C239" s="44">
        <v>7</v>
      </c>
    </row>
    <row r="240" spans="1:3" x14ac:dyDescent="0.25">
      <c r="A240" s="42" t="s">
        <v>486</v>
      </c>
      <c r="B240" s="43" t="s">
        <v>304</v>
      </c>
      <c r="C240" s="44">
        <v>7</v>
      </c>
    </row>
    <row r="241" spans="1:3" x14ac:dyDescent="0.25">
      <c r="A241" s="42" t="s">
        <v>486</v>
      </c>
      <c r="B241" s="43" t="s">
        <v>305</v>
      </c>
      <c r="C241" s="44">
        <v>7</v>
      </c>
    </row>
    <row r="242" spans="1:3" x14ac:dyDescent="0.25">
      <c r="A242" s="42" t="s">
        <v>486</v>
      </c>
      <c r="B242" s="47" t="s">
        <v>306</v>
      </c>
      <c r="C242" s="44">
        <v>7</v>
      </c>
    </row>
    <row r="243" spans="1:3" x14ac:dyDescent="0.25">
      <c r="A243" s="42" t="s">
        <v>486</v>
      </c>
      <c r="B243" s="43" t="s">
        <v>307</v>
      </c>
      <c r="C243" s="44">
        <v>8</v>
      </c>
    </row>
    <row r="244" spans="1:3" x14ac:dyDescent="0.25">
      <c r="A244" s="42" t="s">
        <v>486</v>
      </c>
      <c r="B244" s="43" t="s">
        <v>308</v>
      </c>
      <c r="C244" s="44">
        <v>9</v>
      </c>
    </row>
    <row r="245" spans="1:3" x14ac:dyDescent="0.25">
      <c r="A245" s="42" t="s">
        <v>486</v>
      </c>
      <c r="B245" s="47" t="s">
        <v>309</v>
      </c>
      <c r="C245" s="44">
        <v>9</v>
      </c>
    </row>
    <row r="246" spans="1:3" x14ac:dyDescent="0.25">
      <c r="A246" s="42" t="s">
        <v>486</v>
      </c>
      <c r="B246" s="47" t="s">
        <v>310</v>
      </c>
      <c r="C246" s="44">
        <v>9</v>
      </c>
    </row>
    <row r="247" spans="1:3" x14ac:dyDescent="0.25">
      <c r="A247" s="42" t="s">
        <v>486</v>
      </c>
      <c r="B247" s="47" t="s">
        <v>311</v>
      </c>
      <c r="C247" s="50">
        <v>9</v>
      </c>
    </row>
    <row r="248" spans="1:3" x14ac:dyDescent="0.25">
      <c r="A248" s="42" t="s">
        <v>486</v>
      </c>
      <c r="B248" s="47" t="s">
        <v>312</v>
      </c>
      <c r="C248" s="50">
        <v>9</v>
      </c>
    </row>
    <row r="249" spans="1:3" x14ac:dyDescent="0.25">
      <c r="A249" s="42" t="s">
        <v>486</v>
      </c>
      <c r="B249" s="43" t="s">
        <v>313</v>
      </c>
      <c r="C249" s="45"/>
    </row>
    <row r="250" spans="1:3" x14ac:dyDescent="0.25">
      <c r="A250" s="42" t="s">
        <v>486</v>
      </c>
      <c r="B250" s="43" t="s">
        <v>314</v>
      </c>
      <c r="C250" s="45"/>
    </row>
    <row r="251" spans="1:3" x14ac:dyDescent="0.25">
      <c r="A251" s="42" t="s">
        <v>486</v>
      </c>
      <c r="B251" s="43" t="s">
        <v>315</v>
      </c>
      <c r="C251" s="45"/>
    </row>
    <row r="252" spans="1:3" x14ac:dyDescent="0.25">
      <c r="A252" s="42" t="s">
        <v>486</v>
      </c>
      <c r="B252" s="43" t="s">
        <v>316</v>
      </c>
      <c r="C252" s="45"/>
    </row>
    <row r="253" spans="1:3" x14ac:dyDescent="0.25">
      <c r="A253" s="42" t="s">
        <v>486</v>
      </c>
      <c r="B253" s="43" t="s">
        <v>317</v>
      </c>
      <c r="C253" s="45"/>
    </row>
    <row r="254" spans="1:3" x14ac:dyDescent="0.25">
      <c r="A254" s="42" t="s">
        <v>486</v>
      </c>
      <c r="B254" s="43" t="s">
        <v>318</v>
      </c>
      <c r="C254" s="45"/>
    </row>
    <row r="255" spans="1:3" x14ac:dyDescent="0.25">
      <c r="A255" s="42" t="s">
        <v>486</v>
      </c>
      <c r="B255" s="43" t="s">
        <v>319</v>
      </c>
      <c r="C255" s="45"/>
    </row>
    <row r="256" spans="1:3" x14ac:dyDescent="0.25">
      <c r="A256" s="42" t="s">
        <v>486</v>
      </c>
      <c r="B256" s="43" t="s">
        <v>320</v>
      </c>
      <c r="C256" s="45"/>
    </row>
    <row r="257" spans="1:3" x14ac:dyDescent="0.25">
      <c r="A257" s="42" t="s">
        <v>486</v>
      </c>
      <c r="B257" s="43" t="s">
        <v>321</v>
      </c>
      <c r="C257" s="45"/>
    </row>
    <row r="258" spans="1:3" x14ac:dyDescent="0.25">
      <c r="A258" s="42" t="s">
        <v>486</v>
      </c>
      <c r="B258" s="43" t="s">
        <v>322</v>
      </c>
      <c r="C258" s="45"/>
    </row>
    <row r="259" spans="1:3" x14ac:dyDescent="0.25">
      <c r="A259" s="42" t="s">
        <v>486</v>
      </c>
      <c r="B259" s="43" t="s">
        <v>323</v>
      </c>
      <c r="C259" s="45"/>
    </row>
    <row r="260" spans="1:3" x14ac:dyDescent="0.25">
      <c r="A260" s="42" t="s">
        <v>486</v>
      </c>
      <c r="B260" s="43" t="s">
        <v>324</v>
      </c>
      <c r="C260" s="45"/>
    </row>
    <row r="261" spans="1:3" x14ac:dyDescent="0.25">
      <c r="A261" s="42" t="s">
        <v>486</v>
      </c>
      <c r="B261" s="47" t="s">
        <v>325</v>
      </c>
      <c r="C261" s="45"/>
    </row>
    <row r="262" spans="1:3" x14ac:dyDescent="0.25">
      <c r="A262" s="42" t="s">
        <v>486</v>
      </c>
      <c r="B262" s="47" t="s">
        <v>326</v>
      </c>
      <c r="C262" s="45"/>
    </row>
    <row r="263" spans="1:3" x14ac:dyDescent="0.25">
      <c r="A263" s="42" t="s">
        <v>486</v>
      </c>
      <c r="B263" s="43" t="s">
        <v>327</v>
      </c>
      <c r="C263" s="45"/>
    </row>
    <row r="264" spans="1:3" x14ac:dyDescent="0.25">
      <c r="A264" s="42" t="s">
        <v>486</v>
      </c>
      <c r="B264" s="43" t="s">
        <v>328</v>
      </c>
      <c r="C264" s="45"/>
    </row>
    <row r="265" spans="1:3" x14ac:dyDescent="0.25">
      <c r="A265" s="42" t="s">
        <v>486</v>
      </c>
      <c r="B265" s="43" t="s">
        <v>329</v>
      </c>
      <c r="C265" s="45"/>
    </row>
    <row r="266" spans="1:3" x14ac:dyDescent="0.25">
      <c r="A266" s="42" t="s">
        <v>486</v>
      </c>
      <c r="B266" s="43" t="s">
        <v>330</v>
      </c>
      <c r="C266" s="45"/>
    </row>
    <row r="267" spans="1:3" x14ac:dyDescent="0.25">
      <c r="A267" s="42" t="s">
        <v>486</v>
      </c>
      <c r="B267" s="43" t="s">
        <v>331</v>
      </c>
      <c r="C267" s="45"/>
    </row>
    <row r="268" spans="1:3" x14ac:dyDescent="0.25">
      <c r="A268" s="42" t="s">
        <v>486</v>
      </c>
      <c r="B268" s="43" t="s">
        <v>332</v>
      </c>
      <c r="C268" s="45"/>
    </row>
    <row r="269" spans="1:3" x14ac:dyDescent="0.25">
      <c r="A269" s="42" t="s">
        <v>486</v>
      </c>
      <c r="B269" s="43" t="s">
        <v>333</v>
      </c>
      <c r="C269" s="45"/>
    </row>
    <row r="270" spans="1:3" x14ac:dyDescent="0.25">
      <c r="A270" s="42" t="s">
        <v>486</v>
      </c>
      <c r="B270" s="43" t="s">
        <v>334</v>
      </c>
      <c r="C270" s="45"/>
    </row>
    <row r="271" spans="1:3" x14ac:dyDescent="0.25">
      <c r="A271" s="42" t="s">
        <v>486</v>
      </c>
      <c r="B271" s="43" t="s">
        <v>335</v>
      </c>
      <c r="C271" s="45"/>
    </row>
    <row r="272" spans="1:3" x14ac:dyDescent="0.25">
      <c r="A272" s="42" t="s">
        <v>486</v>
      </c>
      <c r="B272" s="43" t="s">
        <v>336</v>
      </c>
      <c r="C272" s="45"/>
    </row>
    <row r="273" spans="1:3" x14ac:dyDescent="0.25">
      <c r="A273" s="42" t="s">
        <v>486</v>
      </c>
      <c r="B273" s="43" t="s">
        <v>337</v>
      </c>
      <c r="C273" s="45"/>
    </row>
    <row r="274" spans="1:3" x14ac:dyDescent="0.25">
      <c r="A274" s="42" t="s">
        <v>486</v>
      </c>
      <c r="B274" s="43" t="s">
        <v>338</v>
      </c>
      <c r="C274" s="45"/>
    </row>
    <row r="275" spans="1:3" x14ac:dyDescent="0.25">
      <c r="A275" s="42" t="s">
        <v>486</v>
      </c>
      <c r="B275" s="43" t="s">
        <v>339</v>
      </c>
      <c r="C275" s="45"/>
    </row>
    <row r="276" spans="1:3" x14ac:dyDescent="0.25">
      <c r="A276" s="42" t="s">
        <v>486</v>
      </c>
      <c r="B276" s="43" t="s">
        <v>340</v>
      </c>
      <c r="C276" s="45"/>
    </row>
    <row r="277" spans="1:3" x14ac:dyDescent="0.25">
      <c r="A277" s="42" t="s">
        <v>487</v>
      </c>
      <c r="B277" s="43" t="s">
        <v>341</v>
      </c>
      <c r="C277" s="44">
        <v>7</v>
      </c>
    </row>
    <row r="278" spans="1:3" x14ac:dyDescent="0.25">
      <c r="A278" s="42" t="s">
        <v>487</v>
      </c>
      <c r="B278" s="47" t="s">
        <v>342</v>
      </c>
      <c r="C278" s="44"/>
    </row>
    <row r="279" spans="1:3" x14ac:dyDescent="0.25">
      <c r="A279" s="42" t="s">
        <v>487</v>
      </c>
      <c r="B279" s="47" t="s">
        <v>343</v>
      </c>
      <c r="C279" s="44"/>
    </row>
    <row r="280" spans="1:3" x14ac:dyDescent="0.25">
      <c r="A280" s="42" t="s">
        <v>487</v>
      </c>
      <c r="B280" s="43" t="s">
        <v>344</v>
      </c>
      <c r="C280" s="44"/>
    </row>
    <row r="281" spans="1:3" x14ac:dyDescent="0.25">
      <c r="A281" s="42" t="s">
        <v>487</v>
      </c>
      <c r="B281" s="43" t="s">
        <v>345</v>
      </c>
      <c r="C281" s="44"/>
    </row>
    <row r="282" spans="1:3" x14ac:dyDescent="0.25">
      <c r="A282" s="42" t="s">
        <v>487</v>
      </c>
      <c r="B282" s="43" t="s">
        <v>346</v>
      </c>
      <c r="C282" s="44"/>
    </row>
    <row r="283" spans="1:3" x14ac:dyDescent="0.25">
      <c r="A283" s="42" t="s">
        <v>487</v>
      </c>
      <c r="B283" s="43" t="s">
        <v>347</v>
      </c>
      <c r="C283" s="44"/>
    </row>
    <row r="284" spans="1:3" x14ac:dyDescent="0.25">
      <c r="A284" s="42" t="s">
        <v>487</v>
      </c>
      <c r="B284" s="43" t="s">
        <v>348</v>
      </c>
      <c r="C284" s="45"/>
    </row>
    <row r="285" spans="1:3" x14ac:dyDescent="0.25">
      <c r="A285" s="42" t="s">
        <v>487</v>
      </c>
      <c r="B285" s="43" t="s">
        <v>349</v>
      </c>
      <c r="C285" s="45"/>
    </row>
    <row r="286" spans="1:3" x14ac:dyDescent="0.25">
      <c r="A286" s="42" t="s">
        <v>487</v>
      </c>
      <c r="B286" s="43" t="s">
        <v>350</v>
      </c>
      <c r="C286" s="45"/>
    </row>
    <row r="287" spans="1:3" x14ac:dyDescent="0.25">
      <c r="A287" s="42" t="s">
        <v>487</v>
      </c>
      <c r="B287" s="43" t="s">
        <v>351</v>
      </c>
      <c r="C287" s="45"/>
    </row>
    <row r="288" spans="1:3" x14ac:dyDescent="0.25">
      <c r="A288" s="42" t="s">
        <v>487</v>
      </c>
      <c r="B288" s="43" t="s">
        <v>352</v>
      </c>
      <c r="C288" s="45"/>
    </row>
    <row r="289" spans="1:3" x14ac:dyDescent="0.25">
      <c r="A289" s="42" t="s">
        <v>487</v>
      </c>
      <c r="B289" s="43" t="s">
        <v>353</v>
      </c>
      <c r="C289" s="45"/>
    </row>
    <row r="290" spans="1:3" x14ac:dyDescent="0.25">
      <c r="A290" s="42" t="s">
        <v>487</v>
      </c>
      <c r="B290" s="43" t="s">
        <v>354</v>
      </c>
      <c r="C290" s="45"/>
    </row>
    <row r="291" spans="1:3" x14ac:dyDescent="0.25">
      <c r="A291" s="42" t="s">
        <v>487</v>
      </c>
      <c r="B291" s="43" t="s">
        <v>355</v>
      </c>
      <c r="C291" s="45"/>
    </row>
    <row r="292" spans="1:3" x14ac:dyDescent="0.25">
      <c r="A292" s="42" t="s">
        <v>487</v>
      </c>
      <c r="B292" s="43" t="s">
        <v>356</v>
      </c>
      <c r="C292" s="45"/>
    </row>
    <row r="293" spans="1:3" x14ac:dyDescent="0.25">
      <c r="A293" s="42" t="s">
        <v>487</v>
      </c>
      <c r="B293" s="43" t="s">
        <v>357</v>
      </c>
      <c r="C293" s="45"/>
    </row>
    <row r="294" spans="1:3" x14ac:dyDescent="0.25">
      <c r="A294" s="42" t="s">
        <v>487</v>
      </c>
      <c r="B294" s="43" t="s">
        <v>358</v>
      </c>
      <c r="C294" s="45"/>
    </row>
    <row r="295" spans="1:3" x14ac:dyDescent="0.25">
      <c r="A295" s="42" t="s">
        <v>487</v>
      </c>
      <c r="B295" s="43" t="s">
        <v>359</v>
      </c>
      <c r="C295" s="45"/>
    </row>
    <row r="296" spans="1:3" x14ac:dyDescent="0.25">
      <c r="A296" s="42" t="s">
        <v>487</v>
      </c>
      <c r="B296" s="43" t="s">
        <v>360</v>
      </c>
      <c r="C296" s="45"/>
    </row>
    <row r="297" spans="1:3" x14ac:dyDescent="0.25">
      <c r="A297" s="42" t="s">
        <v>487</v>
      </c>
      <c r="B297" s="43" t="s">
        <v>361</v>
      </c>
      <c r="C297" s="45"/>
    </row>
    <row r="298" spans="1:3" x14ac:dyDescent="0.25">
      <c r="A298" s="42" t="s">
        <v>487</v>
      </c>
      <c r="B298" s="43" t="s">
        <v>362</v>
      </c>
      <c r="C298" s="45"/>
    </row>
    <row r="299" spans="1:3" x14ac:dyDescent="0.25">
      <c r="A299" s="42" t="s">
        <v>487</v>
      </c>
      <c r="B299" s="43" t="s">
        <v>363</v>
      </c>
      <c r="C299" s="45"/>
    </row>
    <row r="300" spans="1:3" x14ac:dyDescent="0.25">
      <c r="A300" s="42" t="s">
        <v>487</v>
      </c>
      <c r="B300" s="43" t="s">
        <v>364</v>
      </c>
      <c r="C300" s="45"/>
    </row>
    <row r="301" spans="1:3" x14ac:dyDescent="0.25">
      <c r="A301" s="42" t="s">
        <v>487</v>
      </c>
      <c r="B301" s="43" t="s">
        <v>365</v>
      </c>
      <c r="C301" s="45"/>
    </row>
    <row r="302" spans="1:3" x14ac:dyDescent="0.25">
      <c r="A302" s="42" t="s">
        <v>487</v>
      </c>
      <c r="B302" s="43" t="s">
        <v>366</v>
      </c>
      <c r="C302" s="45"/>
    </row>
    <row r="303" spans="1:3" x14ac:dyDescent="0.25">
      <c r="A303" s="42" t="s">
        <v>487</v>
      </c>
      <c r="B303" s="43" t="s">
        <v>367</v>
      </c>
      <c r="C303" s="45"/>
    </row>
    <row r="304" spans="1:3" x14ac:dyDescent="0.25">
      <c r="A304" s="42" t="s">
        <v>488</v>
      </c>
      <c r="B304" s="43" t="s">
        <v>368</v>
      </c>
      <c r="C304" s="44">
        <v>1</v>
      </c>
    </row>
    <row r="305" spans="1:3" x14ac:dyDescent="0.25">
      <c r="A305" s="42" t="s">
        <v>488</v>
      </c>
      <c r="B305" s="47" t="s">
        <v>369</v>
      </c>
      <c r="C305" s="44">
        <v>1</v>
      </c>
    </row>
    <row r="306" spans="1:3" x14ac:dyDescent="0.25">
      <c r="A306" s="42" t="s">
        <v>488</v>
      </c>
      <c r="B306" s="47" t="s">
        <v>370</v>
      </c>
      <c r="C306" s="44">
        <v>1</v>
      </c>
    </row>
    <row r="307" spans="1:3" x14ac:dyDescent="0.25">
      <c r="A307" s="42" t="s">
        <v>488</v>
      </c>
      <c r="B307" s="43" t="s">
        <v>371</v>
      </c>
      <c r="C307" s="44">
        <v>2</v>
      </c>
    </row>
    <row r="308" spans="1:3" x14ac:dyDescent="0.25">
      <c r="A308" s="42" t="s">
        <v>488</v>
      </c>
      <c r="B308" s="47" t="s">
        <v>372</v>
      </c>
      <c r="C308" s="44">
        <v>2</v>
      </c>
    </row>
    <row r="309" spans="1:3" x14ac:dyDescent="0.25">
      <c r="A309" s="42" t="s">
        <v>488</v>
      </c>
      <c r="B309" s="43" t="s">
        <v>373</v>
      </c>
      <c r="C309" s="44">
        <v>2</v>
      </c>
    </row>
    <row r="310" spans="1:3" x14ac:dyDescent="0.25">
      <c r="A310" s="42" t="s">
        <v>488</v>
      </c>
      <c r="B310" s="43" t="s">
        <v>374</v>
      </c>
      <c r="C310" s="44">
        <v>3</v>
      </c>
    </row>
    <row r="311" spans="1:3" x14ac:dyDescent="0.25">
      <c r="A311" s="42" t="s">
        <v>488</v>
      </c>
      <c r="B311" s="47" t="s">
        <v>375</v>
      </c>
      <c r="C311" s="44">
        <v>3</v>
      </c>
    </row>
    <row r="312" spans="1:3" x14ac:dyDescent="0.25">
      <c r="A312" s="42" t="s">
        <v>488</v>
      </c>
      <c r="B312" s="43" t="s">
        <v>376</v>
      </c>
      <c r="C312" s="49"/>
    </row>
    <row r="313" spans="1:3" x14ac:dyDescent="0.25">
      <c r="A313" s="42" t="s">
        <v>488</v>
      </c>
      <c r="B313" s="43" t="s">
        <v>377</v>
      </c>
      <c r="C313" s="49"/>
    </row>
    <row r="314" spans="1:3" x14ac:dyDescent="0.25">
      <c r="A314" s="42" t="s">
        <v>488</v>
      </c>
      <c r="B314" s="43" t="s">
        <v>378</v>
      </c>
      <c r="C314" s="49"/>
    </row>
    <row r="315" spans="1:3" x14ac:dyDescent="0.25">
      <c r="A315" s="42" t="s">
        <v>488</v>
      </c>
      <c r="B315" s="43" t="s">
        <v>379</v>
      </c>
      <c r="C315" s="49"/>
    </row>
    <row r="316" spans="1:3" x14ac:dyDescent="0.25">
      <c r="A316" s="42" t="s">
        <v>488</v>
      </c>
      <c r="B316" s="43" t="s">
        <v>380</v>
      </c>
      <c r="C316" s="49"/>
    </row>
    <row r="317" spans="1:3" x14ac:dyDescent="0.25">
      <c r="A317" s="42" t="s">
        <v>488</v>
      </c>
      <c r="B317" s="43" t="s">
        <v>381</v>
      </c>
      <c r="C317" s="49"/>
    </row>
    <row r="318" spans="1:3" x14ac:dyDescent="0.25">
      <c r="A318" s="42" t="s">
        <v>488</v>
      </c>
      <c r="B318" s="43" t="s">
        <v>382</v>
      </c>
      <c r="C318" s="49"/>
    </row>
    <row r="319" spans="1:3" x14ac:dyDescent="0.25">
      <c r="A319" s="42" t="s">
        <v>488</v>
      </c>
      <c r="B319" s="43" t="s">
        <v>383</v>
      </c>
      <c r="C319" s="49"/>
    </row>
    <row r="320" spans="1:3" x14ac:dyDescent="0.25">
      <c r="A320" s="42" t="s">
        <v>488</v>
      </c>
      <c r="B320" s="43" t="s">
        <v>384</v>
      </c>
      <c r="C320" s="49"/>
    </row>
    <row r="321" spans="1:3" x14ac:dyDescent="0.25">
      <c r="A321" s="42" t="s">
        <v>488</v>
      </c>
      <c r="B321" s="43" t="s">
        <v>385</v>
      </c>
      <c r="C321" s="49"/>
    </row>
    <row r="322" spans="1:3" x14ac:dyDescent="0.25">
      <c r="A322" s="42" t="s">
        <v>488</v>
      </c>
      <c r="B322" s="43" t="s">
        <v>386</v>
      </c>
      <c r="C322" s="49"/>
    </row>
    <row r="323" spans="1:3" x14ac:dyDescent="0.25">
      <c r="A323" s="42" t="s">
        <v>488</v>
      </c>
      <c r="B323" s="43" t="s">
        <v>387</v>
      </c>
      <c r="C323" s="49"/>
    </row>
    <row r="324" spans="1:3" x14ac:dyDescent="0.25">
      <c r="A324" s="42" t="s">
        <v>489</v>
      </c>
      <c r="B324" s="43" t="s">
        <v>388</v>
      </c>
      <c r="C324" s="45"/>
    </row>
    <row r="325" spans="1:3" x14ac:dyDescent="0.25">
      <c r="A325" s="42" t="s">
        <v>489</v>
      </c>
      <c r="B325" s="47" t="s">
        <v>389</v>
      </c>
      <c r="C325" s="45"/>
    </row>
    <row r="326" spans="1:3" x14ac:dyDescent="0.25">
      <c r="A326" s="42" t="s">
        <v>489</v>
      </c>
      <c r="B326" s="47" t="s">
        <v>390</v>
      </c>
      <c r="C326" s="45"/>
    </row>
    <row r="327" spans="1:3" x14ac:dyDescent="0.25">
      <c r="A327" s="42" t="s">
        <v>489</v>
      </c>
      <c r="B327" s="43" t="s">
        <v>391</v>
      </c>
      <c r="C327" s="45"/>
    </row>
    <row r="328" spans="1:3" x14ac:dyDescent="0.25">
      <c r="A328" s="42" t="s">
        <v>489</v>
      </c>
      <c r="B328" s="47" t="s">
        <v>392</v>
      </c>
      <c r="C328" s="45"/>
    </row>
    <row r="329" spans="1:3" x14ac:dyDescent="0.25">
      <c r="A329" s="42" t="s">
        <v>489</v>
      </c>
      <c r="B329" s="43" t="s">
        <v>393</v>
      </c>
      <c r="C329" s="45"/>
    </row>
    <row r="330" spans="1:3" x14ac:dyDescent="0.25">
      <c r="A330" s="42" t="s">
        <v>489</v>
      </c>
      <c r="B330" s="47" t="s">
        <v>394</v>
      </c>
      <c r="C330" s="45"/>
    </row>
    <row r="331" spans="1:3" x14ac:dyDescent="0.25">
      <c r="A331" s="42" t="s">
        <v>489</v>
      </c>
      <c r="B331" s="47" t="s">
        <v>395</v>
      </c>
      <c r="C331" s="45"/>
    </row>
    <row r="332" spans="1:3" x14ac:dyDescent="0.25">
      <c r="A332" s="42" t="s">
        <v>489</v>
      </c>
      <c r="B332" s="43" t="s">
        <v>396</v>
      </c>
      <c r="C332" s="45"/>
    </row>
    <row r="333" spans="1:3" x14ac:dyDescent="0.25">
      <c r="A333" s="42" t="s">
        <v>489</v>
      </c>
      <c r="B333" s="43" t="s">
        <v>397</v>
      </c>
      <c r="C333" s="45"/>
    </row>
    <row r="334" spans="1:3" x14ac:dyDescent="0.25">
      <c r="A334" s="42" t="s">
        <v>489</v>
      </c>
      <c r="B334" s="43" t="s">
        <v>398</v>
      </c>
      <c r="C334" s="45"/>
    </row>
    <row r="335" spans="1:3" x14ac:dyDescent="0.25">
      <c r="A335" s="42" t="s">
        <v>489</v>
      </c>
      <c r="B335" s="43" t="s">
        <v>399</v>
      </c>
      <c r="C335" s="45"/>
    </row>
    <row r="336" spans="1:3" x14ac:dyDescent="0.25">
      <c r="A336" s="42" t="s">
        <v>489</v>
      </c>
      <c r="B336" s="43" t="s">
        <v>400</v>
      </c>
      <c r="C336" s="45"/>
    </row>
    <row r="337" spans="1:3" x14ac:dyDescent="0.25">
      <c r="A337" s="42" t="s">
        <v>489</v>
      </c>
      <c r="B337" s="43" t="s">
        <v>401</v>
      </c>
      <c r="C337" s="45"/>
    </row>
    <row r="338" spans="1:3" x14ac:dyDescent="0.25">
      <c r="A338" s="42" t="s">
        <v>489</v>
      </c>
      <c r="B338" s="43" t="s">
        <v>402</v>
      </c>
      <c r="C338" s="45"/>
    </row>
    <row r="339" spans="1:3" x14ac:dyDescent="0.25">
      <c r="A339" s="42" t="s">
        <v>489</v>
      </c>
      <c r="B339" s="43" t="s">
        <v>403</v>
      </c>
      <c r="C339" s="45"/>
    </row>
    <row r="340" spans="1:3" x14ac:dyDescent="0.25">
      <c r="A340" s="42" t="s">
        <v>489</v>
      </c>
      <c r="B340" s="43" t="s">
        <v>404</v>
      </c>
      <c r="C340" s="45"/>
    </row>
    <row r="341" spans="1:3" x14ac:dyDescent="0.25">
      <c r="A341" s="42" t="s">
        <v>489</v>
      </c>
      <c r="B341" s="43" t="s">
        <v>405</v>
      </c>
      <c r="C341" s="45"/>
    </row>
    <row r="342" spans="1:3" x14ac:dyDescent="0.25">
      <c r="A342" s="42" t="s">
        <v>489</v>
      </c>
      <c r="B342" s="43" t="s">
        <v>406</v>
      </c>
      <c r="C342" s="45"/>
    </row>
    <row r="343" spans="1:3" x14ac:dyDescent="0.25">
      <c r="A343" s="42" t="s">
        <v>489</v>
      </c>
      <c r="B343" s="43" t="s">
        <v>407</v>
      </c>
      <c r="C343" s="45"/>
    </row>
    <row r="344" spans="1:3" x14ac:dyDescent="0.25">
      <c r="A344" s="42" t="s">
        <v>490</v>
      </c>
      <c r="B344" s="43" t="s">
        <v>408</v>
      </c>
      <c r="C344" s="45"/>
    </row>
    <row r="345" spans="1:3" x14ac:dyDescent="0.25">
      <c r="A345" s="42" t="s">
        <v>490</v>
      </c>
      <c r="B345" s="47" t="s">
        <v>409</v>
      </c>
      <c r="C345" s="45"/>
    </row>
    <row r="346" spans="1:3" x14ac:dyDescent="0.25">
      <c r="A346" s="42" t="s">
        <v>490</v>
      </c>
      <c r="B346" s="43" t="s">
        <v>410</v>
      </c>
      <c r="C346" s="45"/>
    </row>
    <row r="347" spans="1:3" x14ac:dyDescent="0.25">
      <c r="A347" s="42" t="s">
        <v>490</v>
      </c>
      <c r="B347" s="43" t="s">
        <v>411</v>
      </c>
      <c r="C347" s="45"/>
    </row>
    <row r="348" spans="1:3" x14ac:dyDescent="0.25">
      <c r="A348" s="42" t="s">
        <v>490</v>
      </c>
      <c r="B348" s="43" t="s">
        <v>412</v>
      </c>
      <c r="C348" s="45"/>
    </row>
    <row r="349" spans="1:3" x14ac:dyDescent="0.25">
      <c r="A349" s="42" t="s">
        <v>490</v>
      </c>
      <c r="B349" s="43" t="s">
        <v>413</v>
      </c>
      <c r="C349" s="45"/>
    </row>
    <row r="350" spans="1:3" x14ac:dyDescent="0.25">
      <c r="A350" s="42" t="s">
        <v>490</v>
      </c>
      <c r="B350" s="43" t="s">
        <v>414</v>
      </c>
      <c r="C350" s="45"/>
    </row>
    <row r="351" spans="1:3" x14ac:dyDescent="0.25">
      <c r="A351" s="42" t="s">
        <v>490</v>
      </c>
      <c r="B351" s="43" t="s">
        <v>415</v>
      </c>
      <c r="C351" s="45"/>
    </row>
    <row r="352" spans="1:3" x14ac:dyDescent="0.25">
      <c r="A352" s="42" t="s">
        <v>490</v>
      </c>
      <c r="B352" s="43" t="s">
        <v>416</v>
      </c>
      <c r="C352" s="45"/>
    </row>
    <row r="353" spans="1:3" x14ac:dyDescent="0.25">
      <c r="A353" s="42" t="s">
        <v>491</v>
      </c>
      <c r="B353" s="43" t="s">
        <v>417</v>
      </c>
      <c r="C353" s="45"/>
    </row>
    <row r="354" spans="1:3" x14ac:dyDescent="0.25">
      <c r="A354" s="42" t="s">
        <v>491</v>
      </c>
      <c r="B354" s="47" t="s">
        <v>418</v>
      </c>
      <c r="C354" s="45"/>
    </row>
    <row r="355" spans="1:3" x14ac:dyDescent="0.25">
      <c r="A355" s="42" t="s">
        <v>491</v>
      </c>
      <c r="B355" s="47" t="s">
        <v>419</v>
      </c>
      <c r="C355" s="45"/>
    </row>
    <row r="356" spans="1:3" x14ac:dyDescent="0.25">
      <c r="A356" s="42" t="s">
        <v>491</v>
      </c>
      <c r="B356" s="43" t="s">
        <v>420</v>
      </c>
      <c r="C356" s="45"/>
    </row>
    <row r="357" spans="1:3" x14ac:dyDescent="0.25">
      <c r="A357" s="42" t="s">
        <v>491</v>
      </c>
      <c r="B357" s="43" t="s">
        <v>421</v>
      </c>
      <c r="C357" s="45"/>
    </row>
    <row r="358" spans="1:3" x14ac:dyDescent="0.25">
      <c r="A358" s="42" t="s">
        <v>491</v>
      </c>
      <c r="B358" s="43" t="s">
        <v>422</v>
      </c>
      <c r="C358" s="45"/>
    </row>
    <row r="359" spans="1:3" x14ac:dyDescent="0.25">
      <c r="A359" s="42" t="s">
        <v>491</v>
      </c>
      <c r="B359" s="43" t="s">
        <v>423</v>
      </c>
      <c r="C359" s="45"/>
    </row>
    <row r="360" spans="1:3" x14ac:dyDescent="0.25">
      <c r="A360" s="42" t="s">
        <v>491</v>
      </c>
      <c r="B360" s="43" t="s">
        <v>424</v>
      </c>
      <c r="C360" s="45"/>
    </row>
    <row r="361" spans="1:3" x14ac:dyDescent="0.25">
      <c r="A361" s="42" t="s">
        <v>491</v>
      </c>
      <c r="B361" s="43" t="s">
        <v>425</v>
      </c>
      <c r="C361" s="45"/>
    </row>
    <row r="362" spans="1:3" x14ac:dyDescent="0.25">
      <c r="A362" s="42" t="s">
        <v>491</v>
      </c>
      <c r="B362" s="43" t="s">
        <v>426</v>
      </c>
      <c r="C362" s="45"/>
    </row>
    <row r="363" spans="1:3" x14ac:dyDescent="0.25">
      <c r="A363" s="42" t="s">
        <v>491</v>
      </c>
      <c r="B363" s="43" t="s">
        <v>427</v>
      </c>
      <c r="C363" s="45"/>
    </row>
    <row r="364" spans="1:3" x14ac:dyDescent="0.25">
      <c r="A364" s="42" t="s">
        <v>491</v>
      </c>
      <c r="B364" s="43" t="s">
        <v>428</v>
      </c>
      <c r="C364" s="45"/>
    </row>
    <row r="365" spans="1:3" x14ac:dyDescent="0.25">
      <c r="A365" s="42" t="s">
        <v>491</v>
      </c>
      <c r="B365" s="43" t="s">
        <v>429</v>
      </c>
      <c r="C365" s="45"/>
    </row>
    <row r="366" spans="1:3" x14ac:dyDescent="0.25">
      <c r="A366" s="42" t="s">
        <v>492</v>
      </c>
      <c r="B366" s="43" t="s">
        <v>430</v>
      </c>
      <c r="C366" s="45"/>
    </row>
    <row r="367" spans="1:3" x14ac:dyDescent="0.25">
      <c r="A367" s="42" t="s">
        <v>492</v>
      </c>
      <c r="B367" s="47" t="s">
        <v>431</v>
      </c>
      <c r="C367" s="45"/>
    </row>
    <row r="368" spans="1:3" x14ac:dyDescent="0.25">
      <c r="A368" s="42" t="s">
        <v>492</v>
      </c>
      <c r="B368" s="47" t="s">
        <v>432</v>
      </c>
      <c r="C368" s="45"/>
    </row>
    <row r="369" spans="1:3" x14ac:dyDescent="0.25">
      <c r="A369" s="42" t="s">
        <v>492</v>
      </c>
      <c r="B369" s="43" t="s">
        <v>433</v>
      </c>
      <c r="C369" s="45"/>
    </row>
    <row r="370" spans="1:3" x14ac:dyDescent="0.25">
      <c r="A370" s="42" t="s">
        <v>492</v>
      </c>
      <c r="B370" s="43" t="s">
        <v>434</v>
      </c>
      <c r="C370" s="45"/>
    </row>
    <row r="371" spans="1:3" x14ac:dyDescent="0.25">
      <c r="A371" s="42" t="s">
        <v>492</v>
      </c>
      <c r="B371" s="43" t="s">
        <v>435</v>
      </c>
      <c r="C371" s="45"/>
    </row>
    <row r="372" spans="1:3" x14ac:dyDescent="0.25">
      <c r="A372" s="42" t="s">
        <v>492</v>
      </c>
      <c r="B372" s="43" t="s">
        <v>436</v>
      </c>
      <c r="C372" s="45"/>
    </row>
    <row r="373" spans="1:3" x14ac:dyDescent="0.25">
      <c r="A373" s="42" t="s">
        <v>492</v>
      </c>
      <c r="B373" s="43" t="s">
        <v>437</v>
      </c>
      <c r="C373" s="45"/>
    </row>
    <row r="374" spans="1:3" x14ac:dyDescent="0.25">
      <c r="A374" s="42" t="s">
        <v>492</v>
      </c>
      <c r="B374" s="43" t="s">
        <v>438</v>
      </c>
      <c r="C374" s="45"/>
    </row>
    <row r="375" spans="1:3" x14ac:dyDescent="0.25">
      <c r="A375" s="42" t="s">
        <v>492</v>
      </c>
      <c r="B375" s="43" t="s">
        <v>439</v>
      </c>
      <c r="C375" s="45"/>
    </row>
    <row r="376" spans="1:3" x14ac:dyDescent="0.25">
      <c r="A376" s="42" t="s">
        <v>492</v>
      </c>
      <c r="B376" s="43" t="s">
        <v>440</v>
      </c>
      <c r="C376" s="45"/>
    </row>
    <row r="377" spans="1:3" x14ac:dyDescent="0.25">
      <c r="A377" s="42" t="s">
        <v>492</v>
      </c>
      <c r="B377" s="43" t="s">
        <v>441</v>
      </c>
      <c r="C377" s="45"/>
    </row>
    <row r="378" spans="1:3" x14ac:dyDescent="0.25">
      <c r="A378" s="42" t="s">
        <v>492</v>
      </c>
      <c r="B378" s="43" t="s">
        <v>442</v>
      </c>
      <c r="C378" s="45"/>
    </row>
    <row r="379" spans="1:3" x14ac:dyDescent="0.25">
      <c r="A379" s="42" t="s">
        <v>493</v>
      </c>
      <c r="B379" s="43" t="s">
        <v>443</v>
      </c>
      <c r="C379" s="44">
        <v>1</v>
      </c>
    </row>
    <row r="380" spans="1:3" x14ac:dyDescent="0.25">
      <c r="A380" s="42" t="s">
        <v>493</v>
      </c>
      <c r="B380" s="47" t="s">
        <v>444</v>
      </c>
      <c r="C380" s="44">
        <v>1</v>
      </c>
    </row>
    <row r="381" spans="1:3" x14ac:dyDescent="0.25">
      <c r="A381" s="42" t="s">
        <v>493</v>
      </c>
      <c r="B381" s="47" t="s">
        <v>445</v>
      </c>
      <c r="C381" s="44">
        <v>1</v>
      </c>
    </row>
    <row r="382" spans="1:3" x14ac:dyDescent="0.25">
      <c r="A382" s="42" t="s">
        <v>493</v>
      </c>
      <c r="B382" s="43" t="s">
        <v>446</v>
      </c>
      <c r="C382" s="44">
        <v>1</v>
      </c>
    </row>
    <row r="383" spans="1:3" x14ac:dyDescent="0.25">
      <c r="A383" s="42" t="s">
        <v>493</v>
      </c>
      <c r="B383" s="47" t="s">
        <v>447</v>
      </c>
      <c r="C383" s="44">
        <v>1</v>
      </c>
    </row>
    <row r="384" spans="1:3" x14ac:dyDescent="0.25">
      <c r="A384" s="42" t="s">
        <v>493</v>
      </c>
      <c r="B384" s="43" t="s">
        <v>448</v>
      </c>
      <c r="C384" s="44">
        <v>1</v>
      </c>
    </row>
    <row r="385" spans="1:3" x14ac:dyDescent="0.25">
      <c r="A385" s="42" t="s">
        <v>493</v>
      </c>
      <c r="B385" s="47" t="s">
        <v>449</v>
      </c>
      <c r="C385" s="44">
        <v>1</v>
      </c>
    </row>
    <row r="386" spans="1:3" x14ac:dyDescent="0.25">
      <c r="A386" s="42" t="s">
        <v>493</v>
      </c>
      <c r="B386" s="47" t="s">
        <v>450</v>
      </c>
      <c r="C386" s="44">
        <v>1</v>
      </c>
    </row>
    <row r="387" spans="1:3" x14ac:dyDescent="0.25">
      <c r="A387" s="42" t="s">
        <v>493</v>
      </c>
      <c r="B387" s="43" t="s">
        <v>451</v>
      </c>
      <c r="C387" s="44">
        <v>1</v>
      </c>
    </row>
    <row r="388" spans="1:3" x14ac:dyDescent="0.25">
      <c r="A388" s="42" t="s">
        <v>493</v>
      </c>
      <c r="B388" s="47" t="s">
        <v>452</v>
      </c>
      <c r="C388" s="44">
        <v>1</v>
      </c>
    </row>
    <row r="389" spans="1:3" x14ac:dyDescent="0.25">
      <c r="A389" s="42" t="s">
        <v>493</v>
      </c>
      <c r="B389" s="47" t="s">
        <v>453</v>
      </c>
      <c r="C389" s="44">
        <v>1</v>
      </c>
    </row>
    <row r="390" spans="1:3" x14ac:dyDescent="0.25">
      <c r="A390" s="42" t="s">
        <v>493</v>
      </c>
      <c r="B390" s="43" t="s">
        <v>454</v>
      </c>
      <c r="C390" s="44">
        <v>2</v>
      </c>
    </row>
    <row r="391" spans="1:3" x14ac:dyDescent="0.25">
      <c r="A391" s="42" t="s">
        <v>493</v>
      </c>
      <c r="B391" s="43" t="s">
        <v>455</v>
      </c>
      <c r="C391" s="44">
        <v>2</v>
      </c>
    </row>
    <row r="392" spans="1:3" x14ac:dyDescent="0.25">
      <c r="A392" s="42" t="s">
        <v>493</v>
      </c>
      <c r="B392" s="47" t="s">
        <v>456</v>
      </c>
      <c r="C392" s="44">
        <v>2</v>
      </c>
    </row>
    <row r="393" spans="1:3" x14ac:dyDescent="0.25">
      <c r="A393" s="42" t="s">
        <v>493</v>
      </c>
      <c r="B393" s="43" t="s">
        <v>457</v>
      </c>
      <c r="C393" s="44">
        <v>2</v>
      </c>
    </row>
    <row r="394" spans="1:3" x14ac:dyDescent="0.25">
      <c r="A394" s="42" t="s">
        <v>493</v>
      </c>
      <c r="B394" s="47" t="s">
        <v>458</v>
      </c>
      <c r="C394" s="44">
        <v>2</v>
      </c>
    </row>
    <row r="395" spans="1:3" x14ac:dyDescent="0.25">
      <c r="A395" s="42" t="s">
        <v>493</v>
      </c>
      <c r="B395" s="43" t="s">
        <v>459</v>
      </c>
      <c r="C395" s="44">
        <v>2</v>
      </c>
    </row>
    <row r="396" spans="1:3" x14ac:dyDescent="0.25">
      <c r="A396" s="42" t="s">
        <v>493</v>
      </c>
      <c r="B396" s="47" t="s">
        <v>460</v>
      </c>
      <c r="C396" s="44">
        <v>2</v>
      </c>
    </row>
    <row r="397" spans="1:3" x14ac:dyDescent="0.25">
      <c r="A397" s="42" t="s">
        <v>493</v>
      </c>
      <c r="B397" s="47" t="s">
        <v>461</v>
      </c>
      <c r="C397" s="44">
        <v>2</v>
      </c>
    </row>
    <row r="398" spans="1:3" x14ac:dyDescent="0.25">
      <c r="A398" s="42" t="s">
        <v>493</v>
      </c>
      <c r="B398" s="43" t="s">
        <v>462</v>
      </c>
      <c r="C398" s="44">
        <v>2</v>
      </c>
    </row>
    <row r="399" spans="1:3" x14ac:dyDescent="0.25">
      <c r="A399" s="42" t="s">
        <v>493</v>
      </c>
      <c r="B399" s="47" t="s">
        <v>463</v>
      </c>
      <c r="C399" s="44">
        <v>2</v>
      </c>
    </row>
    <row r="400" spans="1:3" x14ac:dyDescent="0.25">
      <c r="A400" s="42" t="s">
        <v>493</v>
      </c>
      <c r="B400" s="47" t="s">
        <v>464</v>
      </c>
      <c r="C400" s="44">
        <v>2</v>
      </c>
    </row>
    <row r="401" spans="1:3" x14ac:dyDescent="0.25">
      <c r="A401" s="42" t="s">
        <v>493</v>
      </c>
      <c r="B401" s="43" t="s">
        <v>465</v>
      </c>
      <c r="C401" s="44">
        <v>3</v>
      </c>
    </row>
    <row r="402" spans="1:3" x14ac:dyDescent="0.25">
      <c r="A402" s="42" t="s">
        <v>493</v>
      </c>
      <c r="B402" s="47" t="s">
        <v>466</v>
      </c>
      <c r="C402" s="44">
        <v>3</v>
      </c>
    </row>
    <row r="403" spans="1:3" x14ac:dyDescent="0.25">
      <c r="A403" s="42" t="s">
        <v>493</v>
      </c>
      <c r="B403" s="47" t="s">
        <v>467</v>
      </c>
      <c r="C403" s="44">
        <v>3</v>
      </c>
    </row>
    <row r="404" spans="1:3" x14ac:dyDescent="0.25">
      <c r="A404" s="42" t="s">
        <v>493</v>
      </c>
      <c r="B404" s="43" t="s">
        <v>468</v>
      </c>
      <c r="C404" s="44">
        <v>3</v>
      </c>
    </row>
    <row r="405" spans="1:3" x14ac:dyDescent="0.25">
      <c r="A405" s="42" t="s">
        <v>493</v>
      </c>
      <c r="B405" s="47" t="s">
        <v>469</v>
      </c>
      <c r="C405" s="44">
        <v>3</v>
      </c>
    </row>
    <row r="406" spans="1:3" x14ac:dyDescent="0.25">
      <c r="A406" s="42" t="s">
        <v>493</v>
      </c>
      <c r="B406" s="47" t="s">
        <v>470</v>
      </c>
      <c r="C406" s="44">
        <v>3</v>
      </c>
    </row>
    <row r="407" spans="1:3" x14ac:dyDescent="0.25">
      <c r="A407" s="42" t="s">
        <v>493</v>
      </c>
      <c r="B407" s="43" t="s">
        <v>471</v>
      </c>
      <c r="C407" s="51">
        <v>4</v>
      </c>
    </row>
    <row r="408" spans="1:3" x14ac:dyDescent="0.25">
      <c r="A408" s="42" t="s">
        <v>493</v>
      </c>
      <c r="B408" s="43" t="s">
        <v>472</v>
      </c>
      <c r="C408" s="51">
        <v>4</v>
      </c>
    </row>
    <row r="409" spans="1:3" x14ac:dyDescent="0.25">
      <c r="A409" s="42" t="s">
        <v>493</v>
      </c>
      <c r="B409" s="43" t="s">
        <v>473</v>
      </c>
      <c r="C409" s="51">
        <v>4</v>
      </c>
    </row>
    <row r="410" spans="1:3" x14ac:dyDescent="0.25">
      <c r="A410" s="42" t="s">
        <v>493</v>
      </c>
      <c r="B410" s="43" t="s">
        <v>474</v>
      </c>
      <c r="C410" s="44">
        <v>4</v>
      </c>
    </row>
    <row r="411" spans="1:3" x14ac:dyDescent="0.25">
      <c r="B411" s="41"/>
      <c r="C411" s="41"/>
    </row>
    <row r="412" spans="1:3" x14ac:dyDescent="0.25">
      <c r="B412" s="41"/>
      <c r="C412" s="41"/>
    </row>
    <row r="413" spans="1:3" x14ac:dyDescent="0.25">
      <c r="B413" s="41"/>
      <c r="C413" s="41"/>
    </row>
    <row r="414" spans="1:3" x14ac:dyDescent="0.25">
      <c r="B414" s="41"/>
      <c r="C414" s="41"/>
    </row>
    <row r="415" spans="1:3" x14ac:dyDescent="0.25">
      <c r="B415" s="41"/>
      <c r="C415" s="41"/>
    </row>
    <row r="416" spans="1:3" x14ac:dyDescent="0.25">
      <c r="B416" s="41"/>
      <c r="C416" s="41"/>
    </row>
    <row r="417" spans="2:3" x14ac:dyDescent="0.25">
      <c r="B417" s="41"/>
      <c r="C417" s="41"/>
    </row>
    <row r="418" spans="2:3" x14ac:dyDescent="0.25">
      <c r="B418" s="41"/>
      <c r="C418" s="41"/>
    </row>
    <row r="419" spans="2:3" x14ac:dyDescent="0.25">
      <c r="B419" s="41"/>
      <c r="C419" s="41"/>
    </row>
    <row r="420" spans="2:3" x14ac:dyDescent="0.25">
      <c r="B420" s="41"/>
      <c r="C420" s="41"/>
    </row>
    <row r="421" spans="2:3" x14ac:dyDescent="0.25">
      <c r="B421" s="41"/>
      <c r="C421" s="41"/>
    </row>
    <row r="422" spans="2:3" x14ac:dyDescent="0.25">
      <c r="B422" s="41"/>
      <c r="C422" s="41"/>
    </row>
    <row r="423" spans="2:3" x14ac:dyDescent="0.25">
      <c r="B423" s="41"/>
      <c r="C423" s="41"/>
    </row>
    <row r="424" spans="2:3" x14ac:dyDescent="0.25">
      <c r="B424" s="41"/>
      <c r="C424" s="41"/>
    </row>
    <row r="425" spans="2:3" x14ac:dyDescent="0.25">
      <c r="B425" s="41"/>
      <c r="C425" s="41"/>
    </row>
    <row r="426" spans="2:3" x14ac:dyDescent="0.25">
      <c r="B426" s="41"/>
      <c r="C426" s="41"/>
    </row>
    <row r="427" spans="2:3" x14ac:dyDescent="0.25">
      <c r="B427" s="41"/>
      <c r="C427" s="41"/>
    </row>
    <row r="428" spans="2:3" x14ac:dyDescent="0.25">
      <c r="B428" s="41"/>
      <c r="C428" s="41"/>
    </row>
    <row r="429" spans="2:3" x14ac:dyDescent="0.25">
      <c r="B429" s="41"/>
      <c r="C429" s="41"/>
    </row>
    <row r="430" spans="2:3" x14ac:dyDescent="0.25">
      <c r="B430" s="41"/>
      <c r="C430" s="41"/>
    </row>
    <row r="431" spans="2:3" x14ac:dyDescent="0.25">
      <c r="B431" s="41"/>
      <c r="C431" s="41"/>
    </row>
  </sheetData>
  <mergeCells count="1">
    <mergeCell ref="A2:B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F595B74527CE42963DDC8266592134" ma:contentTypeVersion="2" ma:contentTypeDescription="Create a new document." ma:contentTypeScope="" ma:versionID="2645cba4f4c306a77d1d280cd456bbe4">
  <xsd:schema xmlns:xsd="http://www.w3.org/2001/XMLSchema" xmlns:xs="http://www.w3.org/2001/XMLSchema" xmlns:p="http://schemas.microsoft.com/office/2006/metadata/properties" xmlns:ns2="0a51f116-9876-415d-a91c-239a3901e7c7" xmlns:ns3="98099274-8fec-444d-8387-d4bcdfa6395b" targetNamespace="http://schemas.microsoft.com/office/2006/metadata/properties" ma:root="true" ma:fieldsID="6b3ffe55828aecf1da066ed0caf31fd1" ns2:_="" ns3:_="">
    <xsd:import namespace="0a51f116-9876-415d-a91c-239a3901e7c7"/>
    <xsd:import namespace="98099274-8fec-444d-8387-d4bcdfa6395b"/>
    <xsd:element name="properties">
      <xsd:complexType>
        <xsd:sequence>
          <xsd:element name="documentManagement">
            <xsd:complexType>
              <xsd:all>
                <xsd:element ref="ns2: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51f116-9876-415d-a91c-239a3901e7c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099274-8fec-444d-8387-d4bcdfa6395b" elementFormDefault="qualified">
    <xsd:import namespace="http://schemas.microsoft.com/office/2006/documentManagement/types"/>
    <xsd:import namespace="http://schemas.microsoft.com/office/infopath/2007/PartnerControls"/>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33CB04-E3C3-4A6D-80CA-BBA4389527E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14A4A25-8D39-4F90-B5D9-C75B1CE6D875}">
  <ds:schemaRefs>
    <ds:schemaRef ds:uri="http://schemas.microsoft.com/sharepoint/v3/contenttype/forms"/>
  </ds:schemaRefs>
</ds:datastoreItem>
</file>

<file path=customXml/itemProps3.xml><?xml version="1.0" encoding="utf-8"?>
<ds:datastoreItem xmlns:ds="http://schemas.openxmlformats.org/officeDocument/2006/customXml" ds:itemID="{5F924AF8-A474-4C60-822A-32721CD47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51f116-9876-415d-a91c-239a3901e7c7"/>
    <ds:schemaRef ds:uri="98099274-8fec-444d-8387-d4bcdfa639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Rate Schedule A Labor</vt:lpstr>
      <vt:lpstr>PLA Labor Classifications</vt:lpstr>
      <vt:lpstr>'Rate Schedule A Labor'!Print_Area</vt:lpstr>
    </vt:vector>
  </TitlesOfParts>
  <Company>Hanford(MSP ver 2.0)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Carson, Claudia A</dc:creator>
  <cp:lastModifiedBy>Callahan, Calvin D (CONTR)</cp:lastModifiedBy>
  <cp:lastPrinted>2019-08-20T16:27:47Z</cp:lastPrinted>
  <dcterms:created xsi:type="dcterms:W3CDTF">2018-12-20T21:43:48Z</dcterms:created>
  <dcterms:modified xsi:type="dcterms:W3CDTF">2025-08-19T17:16:25Z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0x01010001F595B74527CE42963DDC8266592134</vt:lpwstr>
  </property>
</Properties>
</file>